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陈仓区" sheetId="1" r:id="rId1"/>
  </sheets>
  <definedNames>
    <definedName name="_xlnm._FilterDatabase" localSheetId="0" hidden="1">陈仓区!$3:$11</definedName>
  </definedNames>
  <calcPr calcId="144525"/>
</workbook>
</file>

<file path=xl/sharedStrings.xml><?xml version="1.0" encoding="utf-8"?>
<sst xmlns="http://schemas.openxmlformats.org/spreadsheetml/2006/main" count="28" uniqueCount="22">
  <si>
    <t>2024年邮储银行陈仓区支行二季度脱贫人口小额信贷贴息明细表</t>
  </si>
  <si>
    <t>填制单位（盖章）：邮储银行陈仓区支行</t>
  </si>
  <si>
    <t>序号</t>
  </si>
  <si>
    <t>贷款人姓名</t>
  </si>
  <si>
    <t>镇街</t>
  </si>
  <si>
    <t>贷款金额</t>
  </si>
  <si>
    <t>贷款日期</t>
  </si>
  <si>
    <t>贷款止期</t>
  </si>
  <si>
    <t>起息日</t>
  </si>
  <si>
    <t>2024年二季度结息日</t>
  </si>
  <si>
    <t>2024年二季度贴息（元）</t>
  </si>
  <si>
    <t>天数</t>
  </si>
  <si>
    <t>备注</t>
  </si>
  <si>
    <t>邵建均</t>
  </si>
  <si>
    <t>陈仓区慕仪镇</t>
  </si>
  <si>
    <t>李科科</t>
  </si>
  <si>
    <t>姜恩贤</t>
  </si>
  <si>
    <t>李宏强</t>
  </si>
  <si>
    <t>王小峰</t>
  </si>
  <si>
    <t>王红波</t>
  </si>
  <si>
    <t>杨亚辉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</si>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</sst>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/d;@"/>
    <numFmt numFmtId="178" formatCode="yyyy\-m\-d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8"/>
      <color rgb="FF454545"/>
      <name val="宋体"/>
      <charset val="134"/>
      <scheme val="major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11"/>
  <sheetViews>
    <sheetView tabSelected="1" zoomScale="115" zoomScaleNormal="115" workbookViewId="0">
      <selection activeCell="L5" sqref="L5"/>
    </sheetView>
  </sheetViews>
  <sheetFormatPr defaultColWidth="9.63888888888889" defaultRowHeight="15.6"/>
  <cols>
    <col min="1" max="1" width="5.21296296296296" style="1" customWidth="1"/>
    <col min="2" max="2" width="8.46296296296296" style="3" customWidth="1"/>
    <col min="3" max="3" width="15.7592592592593" style="4" customWidth="1"/>
    <col min="4" max="4" width="12.9351851851852" style="5" customWidth="1"/>
    <col min="5" max="7" width="12.9351851851852" style="6" customWidth="1"/>
    <col min="8" max="8" width="12.9351851851852" style="7" customWidth="1"/>
    <col min="9" max="9" width="12.9351851851852" style="8" customWidth="1"/>
    <col min="10" max="10" width="12.9351851851852" style="9" customWidth="1"/>
    <col min="11" max="11" width="12.9351851851852" style="10" customWidth="1"/>
    <col min="12" max="16343" width="9.63888888888889" style="1"/>
    <col min="16344" max="16384" width="9.63888888888889" style="11"/>
  </cols>
  <sheetData>
    <row r="1" s="1" customFormat="1" ht="24" customHeight="1" spans="1:11">
      <c r="A1" s="12" t="s">
        <v>0</v>
      </c>
      <c r="B1" s="3"/>
      <c r="C1" s="4"/>
      <c r="D1" s="5"/>
      <c r="E1" s="6"/>
      <c r="F1" s="6"/>
      <c r="G1" s="6"/>
      <c r="H1" s="7"/>
      <c r="I1" s="8"/>
      <c r="J1" s="9"/>
      <c r="K1" s="28"/>
    </row>
    <row r="2" s="1" customFormat="1" spans="1:11">
      <c r="A2" s="13" t="s">
        <v>1</v>
      </c>
      <c r="B2" s="13"/>
      <c r="C2" s="13"/>
      <c r="D2" s="14"/>
      <c r="E2" s="15"/>
      <c r="F2" s="6"/>
      <c r="G2" s="6"/>
      <c r="H2" s="16"/>
      <c r="I2" s="8"/>
      <c r="J2" s="29"/>
      <c r="K2" s="10"/>
    </row>
    <row r="3" s="1" customFormat="1" ht="26" customHeight="1" spans="1:11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1" t="s">
        <v>7</v>
      </c>
      <c r="G3" s="21" t="s">
        <v>8</v>
      </c>
      <c r="H3" s="18" t="s">
        <v>9</v>
      </c>
      <c r="I3" s="30" t="s">
        <v>10</v>
      </c>
      <c r="J3" s="18" t="s">
        <v>11</v>
      </c>
      <c r="K3" s="31" t="s">
        <v>12</v>
      </c>
    </row>
    <row r="4" s="2" customFormat="1" ht="18" customHeight="1" spans="1:16361">
      <c r="A4" s="17">
        <v>1</v>
      </c>
      <c r="B4" s="22" t="s">
        <v>13</v>
      </c>
      <c r="C4" s="22" t="s">
        <v>14</v>
      </c>
      <c r="D4" s="22">
        <v>50000</v>
      </c>
      <c r="E4" s="23">
        <v>45241</v>
      </c>
      <c r="F4" s="23">
        <v>45607</v>
      </c>
      <c r="G4" s="24">
        <v>45372</v>
      </c>
      <c r="H4" s="24">
        <v>45463</v>
      </c>
      <c r="I4" s="32">
        <f t="shared" ref="I4:I10" si="0">D4*3.45%*J4/365</f>
        <v>430.068493150685</v>
      </c>
      <c r="J4" s="17">
        <f t="shared" ref="J4:J10" si="1">H4-G4</f>
        <v>91</v>
      </c>
      <c r="K4" s="19"/>
      <c r="XDP4" s="34"/>
      <c r="XDQ4" s="34"/>
      <c r="XDR4" s="34"/>
      <c r="XDS4" s="34"/>
      <c r="XDT4" s="34"/>
      <c r="XDU4" s="34"/>
      <c r="XDV4" s="34"/>
      <c r="XDW4" s="34"/>
      <c r="XDX4" s="34"/>
      <c r="XDY4" s="34"/>
      <c r="XDZ4" s="34"/>
      <c r="XEA4" s="34"/>
      <c r="XEB4" s="34"/>
      <c r="XEC4" s="34"/>
      <c r="XED4" s="34"/>
      <c r="XEE4" s="34"/>
      <c r="XEF4" s="34"/>
      <c r="XEG4" s="34"/>
    </row>
    <row r="5" s="2" customFormat="1" ht="18" customHeight="1" spans="1:16361">
      <c r="A5" s="17">
        <v>2</v>
      </c>
      <c r="B5" s="22" t="s">
        <v>15</v>
      </c>
      <c r="C5" s="22" t="s">
        <v>14</v>
      </c>
      <c r="D5" s="22">
        <v>50000</v>
      </c>
      <c r="E5" s="23">
        <v>45241</v>
      </c>
      <c r="F5" s="23">
        <v>45607</v>
      </c>
      <c r="G5" s="24">
        <v>45372</v>
      </c>
      <c r="H5" s="24">
        <v>45463</v>
      </c>
      <c r="I5" s="32">
        <f t="shared" si="0"/>
        <v>430.068493150685</v>
      </c>
      <c r="J5" s="17">
        <f t="shared" si="1"/>
        <v>91</v>
      </c>
      <c r="K5" s="19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</row>
    <row r="6" s="2" customFormat="1" ht="18" customHeight="1" spans="1:16361">
      <c r="A6" s="17">
        <v>3</v>
      </c>
      <c r="B6" s="22" t="s">
        <v>16</v>
      </c>
      <c r="C6" s="22" t="s">
        <v>14</v>
      </c>
      <c r="D6" s="22">
        <v>50000</v>
      </c>
      <c r="E6" s="23">
        <v>45242</v>
      </c>
      <c r="F6" s="23">
        <v>45608</v>
      </c>
      <c r="G6" s="24">
        <v>45372</v>
      </c>
      <c r="H6" s="24">
        <v>45463</v>
      </c>
      <c r="I6" s="32">
        <f t="shared" si="0"/>
        <v>430.068493150685</v>
      </c>
      <c r="J6" s="17">
        <f t="shared" si="1"/>
        <v>91</v>
      </c>
      <c r="K6" s="19"/>
      <c r="XDP6" s="34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</row>
    <row r="7" s="2" customFormat="1" ht="18" customHeight="1" spans="1:16361">
      <c r="A7" s="17">
        <v>4</v>
      </c>
      <c r="B7" s="22" t="s">
        <v>17</v>
      </c>
      <c r="C7" s="22" t="s">
        <v>14</v>
      </c>
      <c r="D7" s="22">
        <v>35000</v>
      </c>
      <c r="E7" s="23">
        <v>45261</v>
      </c>
      <c r="F7" s="23">
        <v>45627</v>
      </c>
      <c r="G7" s="24">
        <v>45372</v>
      </c>
      <c r="H7" s="24">
        <v>45463</v>
      </c>
      <c r="I7" s="32">
        <f t="shared" si="0"/>
        <v>301.047945205479</v>
      </c>
      <c r="J7" s="17">
        <f t="shared" si="1"/>
        <v>91</v>
      </c>
      <c r="K7" s="19"/>
      <c r="XDP7" s="34"/>
      <c r="XDQ7" s="34"/>
      <c r="XDR7" s="34"/>
      <c r="XDS7" s="34"/>
      <c r="XDT7" s="34"/>
      <c r="XDU7" s="34"/>
      <c r="XDV7" s="34"/>
      <c r="XDW7" s="34"/>
      <c r="XDX7" s="34"/>
      <c r="XDY7" s="34"/>
      <c r="XDZ7" s="34"/>
      <c r="XEA7" s="34"/>
      <c r="XEB7" s="34"/>
      <c r="XEC7" s="34"/>
      <c r="XED7" s="34"/>
      <c r="XEE7" s="34"/>
      <c r="XEF7" s="34"/>
      <c r="XEG7" s="34"/>
    </row>
    <row r="8" s="2" customFormat="1" ht="18" customHeight="1" spans="1:16361">
      <c r="A8" s="17">
        <v>5</v>
      </c>
      <c r="B8" s="22" t="s">
        <v>18</v>
      </c>
      <c r="C8" s="22" t="s">
        <v>14</v>
      </c>
      <c r="D8" s="22">
        <v>50000</v>
      </c>
      <c r="E8" s="23">
        <v>45261</v>
      </c>
      <c r="F8" s="23">
        <v>45627</v>
      </c>
      <c r="G8" s="24">
        <v>45372</v>
      </c>
      <c r="H8" s="24">
        <v>45463</v>
      </c>
      <c r="I8" s="32">
        <f t="shared" si="0"/>
        <v>430.068493150685</v>
      </c>
      <c r="J8" s="17">
        <f t="shared" si="1"/>
        <v>91</v>
      </c>
      <c r="K8" s="19"/>
      <c r="XDP8" s="34"/>
      <c r="XDQ8" s="34"/>
      <c r="XDR8" s="34"/>
      <c r="XDS8" s="34"/>
      <c r="XDT8" s="34"/>
      <c r="XDU8" s="34"/>
      <c r="XDV8" s="34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</row>
    <row r="9" s="2" customFormat="1" ht="18" customHeight="1" spans="1:16361">
      <c r="A9" s="17">
        <v>6</v>
      </c>
      <c r="B9" s="22" t="s">
        <v>19</v>
      </c>
      <c r="C9" s="22" t="s">
        <v>14</v>
      </c>
      <c r="D9" s="22">
        <v>50000</v>
      </c>
      <c r="E9" s="23">
        <v>45264</v>
      </c>
      <c r="F9" s="23">
        <v>45630</v>
      </c>
      <c r="G9" s="24">
        <v>45372</v>
      </c>
      <c r="H9" s="24">
        <v>45463</v>
      </c>
      <c r="I9" s="32">
        <f t="shared" si="0"/>
        <v>430.068493150685</v>
      </c>
      <c r="J9" s="17">
        <f t="shared" si="1"/>
        <v>91</v>
      </c>
      <c r="K9" s="19"/>
      <c r="XDP9" s="34"/>
      <c r="XDQ9" s="34"/>
      <c r="XDR9" s="34"/>
      <c r="XDS9" s="34"/>
      <c r="XDT9" s="34"/>
      <c r="XDU9" s="34"/>
      <c r="XDV9" s="34"/>
      <c r="XDW9" s="34"/>
      <c r="XDX9" s="34"/>
      <c r="XDY9" s="34"/>
      <c r="XDZ9" s="34"/>
      <c r="XEA9" s="34"/>
      <c r="XEB9" s="34"/>
      <c r="XEC9" s="34"/>
      <c r="XED9" s="34"/>
      <c r="XEE9" s="34"/>
      <c r="XEF9" s="34"/>
      <c r="XEG9" s="34"/>
    </row>
    <row r="10" s="2" customFormat="1" ht="18" customHeight="1" spans="1:16361">
      <c r="A10" s="17">
        <v>7</v>
      </c>
      <c r="B10" s="22" t="s">
        <v>20</v>
      </c>
      <c r="C10" s="22" t="s">
        <v>14</v>
      </c>
      <c r="D10" s="22">
        <v>50000</v>
      </c>
      <c r="E10" s="23">
        <v>45462</v>
      </c>
      <c r="F10" s="23">
        <v>45827</v>
      </c>
      <c r="G10" s="24">
        <v>45462</v>
      </c>
      <c r="H10" s="24">
        <v>45463</v>
      </c>
      <c r="I10" s="32">
        <f t="shared" si="0"/>
        <v>4.72602739726027</v>
      </c>
      <c r="J10" s="17">
        <f t="shared" si="1"/>
        <v>1</v>
      </c>
      <c r="K10" s="19"/>
      <c r="XDP10" s="34"/>
      <c r="XDQ10" s="34"/>
      <c r="XDR10" s="34"/>
      <c r="XDS10" s="34"/>
      <c r="XDT10" s="34"/>
      <c r="XDU10" s="34"/>
      <c r="XDV10" s="34"/>
      <c r="XDW10" s="34"/>
      <c r="XDX10" s="34"/>
      <c r="XDY10" s="34"/>
      <c r="XDZ10" s="34"/>
      <c r="XEA10" s="34"/>
      <c r="XEB10" s="34"/>
      <c r="XEC10" s="34"/>
      <c r="XED10" s="34"/>
      <c r="XEE10" s="34"/>
      <c r="XEF10" s="34"/>
      <c r="XEG10" s="34"/>
    </row>
    <row r="11" s="1" customFormat="1" ht="18" customHeight="1" spans="1:11">
      <c r="A11" s="25" t="s">
        <v>21</v>
      </c>
      <c r="B11" s="26"/>
      <c r="C11" s="26"/>
      <c r="D11" s="26"/>
      <c r="E11" s="26"/>
      <c r="F11" s="26"/>
      <c r="G11" s="26"/>
      <c r="H11" s="27"/>
      <c r="I11" s="32">
        <f>SUM(I4:I10)</f>
        <v>2456.11643835616</v>
      </c>
      <c r="J11" s="33"/>
      <c r="K11" s="30"/>
    </row>
  </sheetData>
  <mergeCells count="4">
    <mergeCell ref="A1:K1"/>
    <mergeCell ref="H2:K2"/>
    <mergeCell ref="A11:H11"/>
    <mergeCell ref="I11:K11"/>
  </mergeCells>
  <printOptions horizontalCentered="1"/>
  <pageMargins left="0.751388888888889" right="0.75138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陈仓区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Administrator</cp:lastModifiedBy>
  <dcterms:created xsi:type="dcterms:W3CDTF">2020-06-23T09:31:00Z</dcterms:created>
  <dcterms:modified xsi:type="dcterms:W3CDTF">2024-07-10T07:26:08Z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B3DD50789C484CFDB1C4A0AFE6091413_12</vt:lpwstr>
  </property>
</Properties>
</file>