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<sst xmlns="http://schemas.openxmlformats.org/spreadsheetml/2006/main" count="65" uniqueCount="44">
  <si>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陈仓区2023年启动脱贫人口小额信贷风险补偿金明细表</t>
  </si>
  <si>
    <t>序号</t>
  </si>
  <si>
    <t>客户名称</t>
  </si>
  <si>
    <t>贷款起始日</t>
  </si>
  <si>
    <t>贷款到期日</t>
  </si>
  <si>
    <r>
      <rPr>
        <b/>
        <sz val="10"/>
        <rFont val="宋体"/>
        <charset val="0"/>
      </rPr>
      <t>借据金额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元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</si>
  <si>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借据余额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元</t>
    </r>
    <r>
      <rPr>
        <b/>
        <sz val="10"/>
        <rFont val="Arial"/>
        <charset val="0"/>
      </rPr>
      <t>)</t>
    </r>
  </si>
  <si>
    <t>结欠利息(元)</t>
  </si>
  <si>
    <t>风险补偿基金代偿</t>
  </si>
  <si>
    <t>区信用联社代偿</t>
  </si>
  <si>
    <t>主管机构名称</t>
  </si>
  <si>
    <t>风险补偿本金(元)</t>
  </si>
  <si>
    <t>风险补偿利息(元)</t>
  </si>
  <si>
    <t>代偿本金(元)</t>
  </si>
  <si>
    <t>代偿利息(元)</t>
  </si>
  <si>
    <t>王永兵</t>
  </si>
  <si>
    <t>2021-09-30</t>
  </si>
  <si>
    <t>2022-09-29</t>
  </si>
  <si>
    <t>陈仓贾村社</t>
  </si>
  <si>
    <t>孙建平</t>
  </si>
  <si>
    <t>齐瑞锋</t>
  </si>
  <si>
    <t>2021-10-11</t>
  </si>
  <si>
    <t>2022-10-10</t>
  </si>
  <si>
    <t>郑风娥</t>
  </si>
  <si>
    <t>2021-10-25</t>
  </si>
  <si>
    <t>2022-10-24</t>
  </si>
  <si>
    <t>王春生</t>
  </si>
  <si>
    <t>崔彦芳</t>
  </si>
  <si>
    <t>李文华</t>
  </si>
  <si>
    <t>陈红兵</t>
  </si>
  <si>
    <t>2020-11-11</t>
  </si>
  <si>
    <t>2022-11-10</t>
  </si>
  <si>
    <t>杨文辉</t>
  </si>
  <si>
    <t>2021-11-22</t>
  </si>
  <si>
    <t>2022-11-21</t>
  </si>
  <si>
    <t>刘田仓</t>
  </si>
  <si>
    <t>2022-01-18</t>
  </si>
  <si>
    <t>2023-01-17</t>
  </si>
  <si>
    <t>段天林</t>
  </si>
  <si>
    <t>李乖生</t>
  </si>
  <si>
    <t>2021-11-18</t>
  </si>
  <si>
    <t>2022-11-17</t>
  </si>
  <si>
    <t>合计</t>
  </si>
  <si>
    <t>备注：结欠利息计算至2023年12月26日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</si>
</sst>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color theme="1"/>
      <name val="方正小标宋简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2"/>
      <name val="仿宋_GB2312"/>
      <charset val="0"/>
    </font>
    <font>
      <sz val="12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H5" sqref="H5"/>
    </sheetView>
  </sheetViews>
  <sheetFormatPr defaultColWidth="8.89166666666667" defaultRowHeight="13.5"/>
  <cols>
    <col min="1" max="1" width="6.375" customWidth="1"/>
    <col min="2" max="2" width="9.75" customWidth="1"/>
    <col min="3" max="3" width="12.875" customWidth="1"/>
    <col min="4" max="4" width="12.625" customWidth="1"/>
    <col min="5" max="5" width="12.375" customWidth="1"/>
    <col min="6" max="6" width="17" customWidth="1"/>
    <col min="7" max="7" width="14.875" customWidth="1"/>
    <col min="8" max="11" width="17.25" customWidth="1"/>
    <col min="12" max="12" width="16.125" customWidth="1"/>
    <col min="13" max="13" width="17" customWidth="1"/>
  </cols>
  <sheetData>
    <row r="1" ht="7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="1" customFormat="1" ht="2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5"/>
      <c r="J2" s="4" t="s">
        <v>9</v>
      </c>
      <c r="K2" s="15"/>
      <c r="L2" s="3" t="s">
        <v>10</v>
      </c>
    </row>
    <row r="3" s="1" customFormat="1" ht="28" customHeight="1" spans="1:12">
      <c r="A3" s="5"/>
      <c r="B3" s="6"/>
      <c r="C3" s="6"/>
      <c r="D3" s="6"/>
      <c r="E3" s="6"/>
      <c r="F3" s="5"/>
      <c r="G3" s="5"/>
      <c r="H3" s="7" t="s">
        <v>11</v>
      </c>
      <c r="I3" s="7" t="s">
        <v>12</v>
      </c>
      <c r="J3" s="7" t="s">
        <v>13</v>
      </c>
      <c r="K3" s="7" t="s">
        <v>14</v>
      </c>
      <c r="L3" s="6"/>
    </row>
    <row r="4" s="1" customFormat="1" ht="28" customHeight="1" spans="1:12">
      <c r="A4" s="8">
        <v>1</v>
      </c>
      <c r="B4" s="8" t="s">
        <v>15</v>
      </c>
      <c r="C4" s="8" t="s">
        <v>16</v>
      </c>
      <c r="D4" s="8" t="s">
        <v>17</v>
      </c>
      <c r="E4" s="8">
        <v>24000</v>
      </c>
      <c r="F4" s="9">
        <v>19999.16</v>
      </c>
      <c r="G4" s="10">
        <v>1906.15</v>
      </c>
      <c r="H4" s="8">
        <v>13999.412</v>
      </c>
      <c r="I4" s="11">
        <v>1334.305</v>
      </c>
      <c r="J4" s="11">
        <f>F4*0.3</f>
        <v>5999.748</v>
      </c>
      <c r="K4" s="11">
        <f>G4*0.3</f>
        <v>571.845</v>
      </c>
      <c r="L4" s="16" t="s">
        <v>18</v>
      </c>
    </row>
    <row r="5" s="1" customFormat="1" ht="28" customHeight="1" spans="1:12">
      <c r="A5" s="8">
        <v>2</v>
      </c>
      <c r="B5" s="8" t="s">
        <v>19</v>
      </c>
      <c r="C5" s="8" t="s">
        <v>16</v>
      </c>
      <c r="D5" s="8" t="s">
        <v>17</v>
      </c>
      <c r="E5" s="8">
        <v>44300</v>
      </c>
      <c r="F5" s="10">
        <v>40488.99</v>
      </c>
      <c r="G5" s="10">
        <v>3469.27</v>
      </c>
      <c r="H5" s="11">
        <v>28342.293</v>
      </c>
      <c r="I5" s="11">
        <v>2428.489</v>
      </c>
      <c r="J5" s="11">
        <f t="shared" ref="J5:J15" si="0">F5*0.3</f>
        <v>12146.697</v>
      </c>
      <c r="K5" s="11">
        <f t="shared" ref="K5:K15" si="1">G5*0.3</f>
        <v>1040.781</v>
      </c>
      <c r="L5" s="16" t="s">
        <v>18</v>
      </c>
    </row>
    <row r="6" s="1" customFormat="1" ht="28" customHeight="1" spans="1:12">
      <c r="A6" s="8">
        <v>3</v>
      </c>
      <c r="B6" s="8" t="s">
        <v>20</v>
      </c>
      <c r="C6" s="8" t="s">
        <v>21</v>
      </c>
      <c r="D6" s="8" t="s">
        <v>22</v>
      </c>
      <c r="E6" s="8">
        <v>50000</v>
      </c>
      <c r="F6" s="10">
        <v>43993.96</v>
      </c>
      <c r="G6" s="10">
        <v>3429.28</v>
      </c>
      <c r="H6" s="11">
        <v>30795.772</v>
      </c>
      <c r="I6" s="11">
        <v>2400.496</v>
      </c>
      <c r="J6" s="11">
        <f t="shared" si="0"/>
        <v>13198.188</v>
      </c>
      <c r="K6" s="11">
        <f t="shared" si="1"/>
        <v>1028.784</v>
      </c>
      <c r="L6" s="16" t="s">
        <v>18</v>
      </c>
    </row>
    <row r="7" s="1" customFormat="1" ht="28" customHeight="1" spans="1:12">
      <c r="A7" s="8">
        <v>4</v>
      </c>
      <c r="B7" s="8" t="s">
        <v>23</v>
      </c>
      <c r="C7" s="8" t="s">
        <v>24</v>
      </c>
      <c r="D7" s="8" t="s">
        <v>25</v>
      </c>
      <c r="E7" s="8">
        <v>19900</v>
      </c>
      <c r="F7" s="10">
        <v>18900</v>
      </c>
      <c r="G7" s="10">
        <v>1509.76</v>
      </c>
      <c r="H7" s="11">
        <v>13230</v>
      </c>
      <c r="I7" s="8">
        <v>1056.832</v>
      </c>
      <c r="J7" s="11">
        <f t="shared" si="0"/>
        <v>5670</v>
      </c>
      <c r="K7" s="11">
        <f t="shared" si="1"/>
        <v>452.928</v>
      </c>
      <c r="L7" s="16" t="s">
        <v>18</v>
      </c>
    </row>
    <row r="8" s="1" customFormat="1" ht="28" customHeight="1" spans="1:12">
      <c r="A8" s="8">
        <v>5</v>
      </c>
      <c r="B8" s="8" t="s">
        <v>26</v>
      </c>
      <c r="C8" s="8" t="s">
        <v>24</v>
      </c>
      <c r="D8" s="8" t="s">
        <v>25</v>
      </c>
      <c r="E8" s="8">
        <v>27900</v>
      </c>
      <c r="F8" s="10">
        <v>9600</v>
      </c>
      <c r="G8" s="10">
        <v>950.74</v>
      </c>
      <c r="H8" s="11">
        <v>6720</v>
      </c>
      <c r="I8" s="11">
        <v>665.518</v>
      </c>
      <c r="J8" s="11">
        <f t="shared" si="0"/>
        <v>2880</v>
      </c>
      <c r="K8" s="11">
        <f t="shared" si="1"/>
        <v>285.222</v>
      </c>
      <c r="L8" s="16" t="s">
        <v>18</v>
      </c>
    </row>
    <row r="9" s="1" customFormat="1" ht="28" customHeight="1" spans="1:12">
      <c r="A9" s="8">
        <v>6</v>
      </c>
      <c r="B9" s="8" t="s">
        <v>27</v>
      </c>
      <c r="C9" s="8" t="s">
        <v>16</v>
      </c>
      <c r="D9" s="8" t="s">
        <v>17</v>
      </c>
      <c r="E9" s="8">
        <v>38000</v>
      </c>
      <c r="F9" s="10">
        <v>38000</v>
      </c>
      <c r="G9" s="10">
        <v>3120.04</v>
      </c>
      <c r="H9" s="11">
        <v>26600</v>
      </c>
      <c r="I9" s="11">
        <v>2184.028</v>
      </c>
      <c r="J9" s="11">
        <f t="shared" si="0"/>
        <v>11400</v>
      </c>
      <c r="K9" s="11">
        <f t="shared" si="1"/>
        <v>936.012</v>
      </c>
      <c r="L9" s="16" t="s">
        <v>18</v>
      </c>
    </row>
    <row r="10" s="1" customFormat="1" ht="28" customHeight="1" spans="1:12">
      <c r="A10" s="8">
        <v>7</v>
      </c>
      <c r="B10" s="8" t="s">
        <v>28</v>
      </c>
      <c r="C10" s="8" t="s">
        <v>16</v>
      </c>
      <c r="D10" s="8" t="s">
        <v>17</v>
      </c>
      <c r="E10" s="8">
        <v>47900</v>
      </c>
      <c r="F10" s="10">
        <v>35306.27</v>
      </c>
      <c r="G10" s="10">
        <v>3506.46</v>
      </c>
      <c r="H10" s="11">
        <v>24714.389</v>
      </c>
      <c r="I10" s="11">
        <v>2454.522</v>
      </c>
      <c r="J10" s="11">
        <f t="shared" si="0"/>
        <v>10591.881</v>
      </c>
      <c r="K10" s="11">
        <f t="shared" si="1"/>
        <v>1051.938</v>
      </c>
      <c r="L10" s="16" t="s">
        <v>18</v>
      </c>
    </row>
    <row r="11" s="1" customFormat="1" ht="28" customHeight="1" spans="1:12">
      <c r="A11" s="8">
        <v>8</v>
      </c>
      <c r="B11" s="8" t="s">
        <v>29</v>
      </c>
      <c r="C11" s="8" t="s">
        <v>30</v>
      </c>
      <c r="D11" s="8" t="s">
        <v>31</v>
      </c>
      <c r="E11" s="8">
        <v>50000</v>
      </c>
      <c r="F11" s="10">
        <v>39425.31</v>
      </c>
      <c r="G11" s="10">
        <v>3173.02</v>
      </c>
      <c r="H11" s="11">
        <v>27597.717</v>
      </c>
      <c r="I11" s="11">
        <v>2221.114</v>
      </c>
      <c r="J11" s="11">
        <f t="shared" si="0"/>
        <v>11827.593</v>
      </c>
      <c r="K11" s="11">
        <f t="shared" si="1"/>
        <v>951.906</v>
      </c>
      <c r="L11" s="16" t="s">
        <v>18</v>
      </c>
    </row>
    <row r="12" s="1" customFormat="1" ht="28" customHeight="1" spans="1:12">
      <c r="A12" s="8">
        <v>9</v>
      </c>
      <c r="B12" s="8" t="s">
        <v>32</v>
      </c>
      <c r="C12" s="8" t="s">
        <v>33</v>
      </c>
      <c r="D12" s="8" t="s">
        <v>34</v>
      </c>
      <c r="E12" s="8">
        <v>29900</v>
      </c>
      <c r="F12" s="10">
        <v>23392.05</v>
      </c>
      <c r="G12" s="10">
        <v>2008.3</v>
      </c>
      <c r="H12" s="11">
        <v>16374.435</v>
      </c>
      <c r="I12" s="11">
        <v>1405.81</v>
      </c>
      <c r="J12" s="11">
        <f t="shared" si="0"/>
        <v>7017.615</v>
      </c>
      <c r="K12" s="11">
        <f t="shared" si="1"/>
        <v>602.49</v>
      </c>
      <c r="L12" s="16" t="s">
        <v>18</v>
      </c>
    </row>
    <row r="13" s="1" customFormat="1" ht="28" customHeight="1" spans="1:12">
      <c r="A13" s="8">
        <v>10</v>
      </c>
      <c r="B13" s="8" t="s">
        <v>35</v>
      </c>
      <c r="C13" s="8" t="s">
        <v>36</v>
      </c>
      <c r="D13" s="8" t="s">
        <v>37</v>
      </c>
      <c r="E13" s="8">
        <v>50000</v>
      </c>
      <c r="F13" s="10">
        <v>47592.8</v>
      </c>
      <c r="G13" s="10">
        <v>2634.54</v>
      </c>
      <c r="H13" s="11">
        <v>33314.96</v>
      </c>
      <c r="I13" s="11">
        <v>1844.178</v>
      </c>
      <c r="J13" s="11">
        <f t="shared" si="0"/>
        <v>14277.84</v>
      </c>
      <c r="K13" s="11">
        <f t="shared" si="1"/>
        <v>790.362</v>
      </c>
      <c r="L13" s="16" t="s">
        <v>18</v>
      </c>
    </row>
    <row r="14" s="1" customFormat="1" ht="28" customHeight="1" spans="1:12">
      <c r="A14" s="8">
        <v>11</v>
      </c>
      <c r="B14" s="8" t="s">
        <v>38</v>
      </c>
      <c r="C14" s="8" t="s">
        <v>16</v>
      </c>
      <c r="D14" s="8" t="s">
        <v>17</v>
      </c>
      <c r="E14" s="8">
        <v>46000</v>
      </c>
      <c r="F14" s="10">
        <v>44087.71</v>
      </c>
      <c r="G14" s="10">
        <v>3531.68</v>
      </c>
      <c r="H14" s="11">
        <v>30861.397</v>
      </c>
      <c r="I14" s="11">
        <v>2472.176</v>
      </c>
      <c r="J14" s="11">
        <f t="shared" si="0"/>
        <v>13226.313</v>
      </c>
      <c r="K14" s="11">
        <f t="shared" si="1"/>
        <v>1059.504</v>
      </c>
      <c r="L14" s="16" t="s">
        <v>18</v>
      </c>
    </row>
    <row r="15" s="1" customFormat="1" ht="28" customHeight="1" spans="1:12">
      <c r="A15" s="8">
        <v>12</v>
      </c>
      <c r="B15" s="8" t="s">
        <v>39</v>
      </c>
      <c r="C15" s="8" t="s">
        <v>40</v>
      </c>
      <c r="D15" s="8" t="s">
        <v>41</v>
      </c>
      <c r="E15" s="10">
        <v>19500</v>
      </c>
      <c r="F15" s="10">
        <v>18111.39</v>
      </c>
      <c r="G15" s="10">
        <v>1122.68</v>
      </c>
      <c r="H15" s="8">
        <v>12677.973</v>
      </c>
      <c r="I15" s="11">
        <v>785.876</v>
      </c>
      <c r="J15" s="11">
        <f t="shared" si="0"/>
        <v>5433.417</v>
      </c>
      <c r="K15" s="11">
        <f t="shared" si="1"/>
        <v>336.804</v>
      </c>
      <c r="L15" s="16" t="s">
        <v>18</v>
      </c>
    </row>
    <row r="16" ht="26" customHeight="1" spans="1:12">
      <c r="A16" s="12"/>
      <c r="B16" s="12" t="s">
        <v>42</v>
      </c>
      <c r="C16" s="12"/>
      <c r="D16" s="12"/>
      <c r="E16" s="12"/>
      <c r="F16" s="12"/>
      <c r="G16" s="12"/>
      <c r="H16" s="8">
        <f>SUM(H4:H15)</f>
        <v>265228.348</v>
      </c>
      <c r="I16" s="11">
        <f>SUM(I4:I15)</f>
        <v>21253.344</v>
      </c>
      <c r="J16" s="11">
        <f>SUM(J4:J15)</f>
        <v>113669.292</v>
      </c>
      <c r="K16" s="11">
        <f>SUM(K4:K15)</f>
        <v>9108.576</v>
      </c>
      <c r="L16" s="12"/>
    </row>
    <row r="20" spans="7:11">
      <c r="G20" s="13" t="s">
        <v>43</v>
      </c>
      <c r="H20" s="13"/>
      <c r="I20" s="13"/>
      <c r="J20" s="13"/>
      <c r="K20" s="13"/>
    </row>
  </sheetData>
  <mergeCells count="12">
    <mergeCell ref="A1:L1"/>
    <mergeCell ref="H2:I2"/>
    <mergeCell ref="J2:K2"/>
    <mergeCell ref="G20:I20"/>
    <mergeCell ref="A2:A3"/>
    <mergeCell ref="B2:B3"/>
    <mergeCell ref="C2:C3"/>
    <mergeCell ref="D2:D3"/>
    <mergeCell ref="E2:E3"/>
    <mergeCell ref="F2:F3"/>
    <mergeCell ref="G2:G3"/>
    <mergeCell ref="L2:L3"/>
  </mergeCells>
  <printOptions horizontalCentered="1"/>
  <pageMargins left="0.751388888888889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2022-09-23T07:33:00Z</dcterms:created>
  <dcterms:modified xsi:type="dcterms:W3CDTF">2023-12-27T02:06:01Z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EEF2685F1F3442FAB0FC67F74C981805</vt:lpwstr>
  </property>
</Properties>
</file>