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90" windowWidth="24795" windowHeight="11880"/>
  </bookViews>
  <sheets>
    <sheet name="2020年秋季分配 " sheetId="8" r:id="rId1"/>
    <sheet name="Sheet2" sheetId="9" r:id="rId2"/>
  </sheets>
  <calcPr calcId="125725"/>
</workbook>
</file>

<file path=xl/calcChain.xml><?xml version="1.0" encoding="utf-8"?>
<calcChain xmlns="http://schemas.openxmlformats.org/spreadsheetml/2006/main">
  <c r="D7" i="9"/>
  <c r="D6"/>
  <c r="D5"/>
  <c r="G9" i="8"/>
  <c r="H9"/>
  <c r="H6"/>
  <c r="G6"/>
  <c r="I6" s="1"/>
  <c r="C10"/>
  <c r="E9"/>
  <c r="D9"/>
  <c r="H8"/>
  <c r="G8"/>
  <c r="F8"/>
  <c r="E8"/>
  <c r="D8"/>
  <c r="H7"/>
  <c r="G7"/>
  <c r="E7"/>
  <c r="D7"/>
  <c r="E6"/>
  <c r="D6"/>
  <c r="I7" l="1"/>
  <c r="I8"/>
  <c r="E10"/>
  <c r="F6"/>
  <c r="I9"/>
  <c r="F7"/>
  <c r="F9"/>
  <c r="H10"/>
  <c r="G10"/>
  <c r="F10"/>
  <c r="D10"/>
  <c r="I10" l="1"/>
</calcChain>
</file>

<file path=xl/sharedStrings.xml><?xml version="1.0" encoding="utf-8"?>
<sst xmlns="http://schemas.openxmlformats.org/spreadsheetml/2006/main" count="30" uniqueCount="24">
  <si>
    <t>序号</t>
  </si>
  <si>
    <t>学校名称</t>
  </si>
  <si>
    <t>备注</t>
  </si>
  <si>
    <t>虢镇中学</t>
  </si>
  <si>
    <t>合计</t>
  </si>
  <si>
    <t>宝鸡市陈仓高级中学</t>
  </si>
  <si>
    <t>宝鸡园丁高中</t>
  </si>
  <si>
    <t>东关高级中学</t>
  </si>
  <si>
    <t>补助标准（800元/生·学年）</t>
    <phoneticPr fontId="1" type="noConversion"/>
  </si>
  <si>
    <t>公用经费补助金额</t>
    <phoneticPr fontId="1" type="noConversion"/>
  </si>
  <si>
    <t>免学费补助金额</t>
    <phoneticPr fontId="1" type="noConversion"/>
  </si>
  <si>
    <t>附件：</t>
    <phoneticPr fontId="1" type="noConversion"/>
  </si>
  <si>
    <t>补助标准（园丁700元/生·学年，其余高中1600元/生·学年）</t>
    <phoneticPr fontId="1" type="noConversion"/>
  </si>
  <si>
    <t>2020年春季学期预拨合计</t>
    <phoneticPr fontId="1" type="noConversion"/>
  </si>
  <si>
    <t>2020年秋季学期普通高中免学费补助公用经费分配表</t>
    <phoneticPr fontId="1" type="noConversion"/>
  </si>
  <si>
    <t>单位：元</t>
    <phoneticPr fontId="1" type="noConversion"/>
  </si>
  <si>
    <t>2020年秋季人数（人）</t>
    <phoneticPr fontId="1" type="noConversion"/>
  </si>
  <si>
    <t>春季学期合计</t>
  </si>
  <si>
    <t>秋季学期公用经费合计</t>
    <phoneticPr fontId="1" type="noConversion"/>
  </si>
  <si>
    <t>职业教育中心</t>
  </si>
  <si>
    <t>学校</t>
    <phoneticPr fontId="1" type="noConversion"/>
  </si>
  <si>
    <t>公用经费</t>
    <phoneticPr fontId="1" type="noConversion"/>
  </si>
  <si>
    <t>合计</t>
    <phoneticPr fontId="1" type="noConversion"/>
  </si>
  <si>
    <t>秋季学期合计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</si>
</sst>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.5"/>
      <color theme="1"/>
      <name val="Times New Roman"/>
      <family val="1"/>
    </font>
    <font>
      <sz val="14"/>
      <color rgb="FF000000"/>
      <name val="仿宋_GB2312"/>
      <family val="3"/>
      <charset val="134"/>
    </font>
    <font>
      <sz val="14"/>
      <color indexed="8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10"/>
      <color rgb="FF000000"/>
      <name val="仿宋_GB2312"/>
      <family val="3"/>
      <charset val="134"/>
    </font>
    <font>
      <b/>
      <sz val="20"/>
      <color rgb="FF000000"/>
      <name val="仿宋_GB2312"/>
      <family val="3"/>
      <charset val="134"/>
    </font>
    <font>
      <sz val="7"/>
      <color rgb="FF000000"/>
      <name val="仿宋_GB2312"/>
      <family val="3"/>
      <charset val="134"/>
    </font>
    <font>
      <b/>
      <sz val="14"/>
      <color rgb="FF00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8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/>
  <dimension ref="A1:J15"/>
  <sheetViews>
    <sheetView tabSelected="1" workbookViewId="0">
      <selection activeCell="O9" sqref="O9"/>
    </sheetView>
  </sheetViews>
  <sheetFormatPr defaultRowHeight="13.5"/>
  <cols>
    <col min="1" max="1" width="7.125" customWidth="1"/>
    <col min="2" max="2" width="25.125" customWidth="1"/>
    <col min="3" max="3" width="11.875" customWidth="1"/>
    <col min="4" max="4" width="20.75" hidden="1" customWidth="1"/>
    <col min="5" max="5" width="27.875" hidden="1" customWidth="1"/>
    <col min="6" max="6" width="17.125" hidden="1" customWidth="1"/>
    <col min="7" max="7" width="18" customWidth="1"/>
    <col min="8" max="8" width="19.625" customWidth="1"/>
    <col min="9" max="9" width="22" customWidth="1"/>
    <col min="10" max="10" width="12" customWidth="1"/>
  </cols>
  <sheetData>
    <row r="1" spans="1:10" ht="24" customHeight="1">
      <c r="A1" s="9" t="s">
        <v>11</v>
      </c>
    </row>
    <row r="2" spans="1:10" ht="60" customHeight="1">
      <c r="A2" s="17" t="s">
        <v>14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42.75" customHeight="1">
      <c r="I3" s="14" t="s">
        <v>15</v>
      </c>
      <c r="J3" s="14"/>
    </row>
    <row r="4" spans="1:10" ht="50.25" customHeight="1">
      <c r="A4" s="13" t="s">
        <v>0</v>
      </c>
      <c r="B4" s="13" t="s">
        <v>1</v>
      </c>
      <c r="C4" s="13" t="s">
        <v>16</v>
      </c>
      <c r="D4" s="8" t="s">
        <v>9</v>
      </c>
      <c r="E4" s="11" t="s">
        <v>10</v>
      </c>
      <c r="F4" s="15" t="s">
        <v>13</v>
      </c>
      <c r="G4" s="8" t="s">
        <v>9</v>
      </c>
      <c r="H4" s="11" t="s">
        <v>10</v>
      </c>
      <c r="I4" s="15" t="s">
        <v>18</v>
      </c>
      <c r="J4" s="13" t="s">
        <v>2</v>
      </c>
    </row>
    <row r="5" spans="1:10" ht="29.25" customHeight="1">
      <c r="A5" s="13"/>
      <c r="B5" s="13"/>
      <c r="C5" s="13"/>
      <c r="D5" s="6" t="s">
        <v>8</v>
      </c>
      <c r="E5" s="7" t="s">
        <v>12</v>
      </c>
      <c r="F5" s="16"/>
      <c r="G5" s="10" t="s">
        <v>8</v>
      </c>
      <c r="H5" s="10" t="s">
        <v>12</v>
      </c>
      <c r="I5" s="16"/>
      <c r="J5" s="13"/>
    </row>
    <row r="6" spans="1:10" ht="35.25" customHeight="1">
      <c r="A6" s="11">
        <v>1</v>
      </c>
      <c r="B6" s="4" t="s">
        <v>3</v>
      </c>
      <c r="C6" s="2">
        <v>2368</v>
      </c>
      <c r="D6" s="2">
        <f>C6*400</f>
        <v>947200</v>
      </c>
      <c r="E6" s="2">
        <f>C6*800</f>
        <v>1894400</v>
      </c>
      <c r="F6" s="2">
        <f>D6+E6</f>
        <v>2841600</v>
      </c>
      <c r="G6" s="2">
        <f>C6*400</f>
        <v>947200</v>
      </c>
      <c r="H6" s="2">
        <f>C6*800</f>
        <v>1894400</v>
      </c>
      <c r="I6" s="2">
        <f>G6+H6</f>
        <v>2841600</v>
      </c>
      <c r="J6" s="11"/>
    </row>
    <row r="7" spans="1:10" ht="35.25" customHeight="1">
      <c r="A7" s="11">
        <v>2</v>
      </c>
      <c r="B7" s="5" t="s">
        <v>5</v>
      </c>
      <c r="C7" s="2">
        <v>1764</v>
      </c>
      <c r="D7" s="2">
        <f>C7*400</f>
        <v>705600</v>
      </c>
      <c r="E7" s="2">
        <f>C7*800</f>
        <v>1411200</v>
      </c>
      <c r="F7" s="2">
        <f t="shared" ref="F7:F9" si="0">D7+E7</f>
        <v>2116800</v>
      </c>
      <c r="G7" s="2">
        <f>C7*400</f>
        <v>705600</v>
      </c>
      <c r="H7" s="2">
        <f t="shared" ref="H7:H8" si="1">C7*800</f>
        <v>1411200</v>
      </c>
      <c r="I7" s="2">
        <f t="shared" ref="I7:I9" si="2">G7+H7</f>
        <v>2116800</v>
      </c>
      <c r="J7" s="11"/>
    </row>
    <row r="8" spans="1:10" ht="35.25" customHeight="1">
      <c r="A8" s="11">
        <v>3</v>
      </c>
      <c r="B8" s="5" t="s">
        <v>7</v>
      </c>
      <c r="C8" s="2">
        <v>1047</v>
      </c>
      <c r="D8" s="2">
        <f>C8*400</f>
        <v>418800</v>
      </c>
      <c r="E8" s="2">
        <f>C8*800</f>
        <v>837600</v>
      </c>
      <c r="F8" s="2">
        <f t="shared" si="0"/>
        <v>1256400</v>
      </c>
      <c r="G8" s="2">
        <f t="shared" ref="G8" si="3">C8*400</f>
        <v>418800</v>
      </c>
      <c r="H8" s="2">
        <f t="shared" si="1"/>
        <v>837600</v>
      </c>
      <c r="I8" s="2">
        <f t="shared" si="2"/>
        <v>1256400</v>
      </c>
      <c r="J8" s="11"/>
    </row>
    <row r="9" spans="1:10" ht="35.25" customHeight="1">
      <c r="A9" s="11">
        <v>4</v>
      </c>
      <c r="B9" s="5" t="s">
        <v>6</v>
      </c>
      <c r="C9" s="2">
        <v>1155</v>
      </c>
      <c r="D9" s="2">
        <f>C9*400</f>
        <v>462000</v>
      </c>
      <c r="E9" s="2">
        <f>C9*350</f>
        <v>404250</v>
      </c>
      <c r="F9" s="2">
        <f t="shared" si="0"/>
        <v>866250</v>
      </c>
      <c r="G9" s="2">
        <f>C9*400</f>
        <v>462000</v>
      </c>
      <c r="H9" s="2">
        <f>C9*350</f>
        <v>404250</v>
      </c>
      <c r="I9" s="2">
        <f t="shared" si="2"/>
        <v>866250</v>
      </c>
      <c r="J9" s="11"/>
    </row>
    <row r="10" spans="1:10" ht="35.25" customHeight="1">
      <c r="A10" s="13" t="s">
        <v>4</v>
      </c>
      <c r="B10" s="13"/>
      <c r="C10" s="2">
        <f>SUM(C6:C9)</f>
        <v>6334</v>
      </c>
      <c r="D10" s="2">
        <f t="shared" ref="D10:H10" si="4">SUM(D6:D9)</f>
        <v>2533600</v>
      </c>
      <c r="E10" s="2">
        <f t="shared" si="4"/>
        <v>4547450</v>
      </c>
      <c r="F10" s="2">
        <f t="shared" si="4"/>
        <v>7081050</v>
      </c>
      <c r="G10" s="2">
        <f t="shared" si="4"/>
        <v>2533600</v>
      </c>
      <c r="H10" s="2">
        <f t="shared" si="4"/>
        <v>4547450</v>
      </c>
      <c r="I10" s="2">
        <f>SUM(I6:I9)</f>
        <v>7081050</v>
      </c>
      <c r="J10" s="3"/>
    </row>
    <row r="11" spans="1:10">
      <c r="A11" s="1"/>
    </row>
    <row r="12" spans="1:10">
      <c r="A12" s="1"/>
    </row>
    <row r="13" spans="1:10">
      <c r="A13" s="1"/>
    </row>
    <row r="14" spans="1:10">
      <c r="A14" s="1"/>
    </row>
    <row r="15" spans="1:10">
      <c r="A15" s="1"/>
    </row>
  </sheetData>
  <mergeCells count="9">
    <mergeCell ref="A10:B10"/>
    <mergeCell ref="I3:J3"/>
    <mergeCell ref="A2:J2"/>
    <mergeCell ref="A4:A5"/>
    <mergeCell ref="B4:B5"/>
    <mergeCell ref="C4:C5"/>
    <mergeCell ref="F4:F5"/>
    <mergeCell ref="I4:I5"/>
    <mergeCell ref="J4:J5"/>
  </mergeCells>
  <phoneticPr fontId="1" type="noConversion"/>
  <printOptions horizontalCentered="1"/>
  <pageMargins left="0.94488188976377963" right="0.70866141732283472" top="1.0900000000000001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7"/>
  <dimension ref="A3:D7"/>
  <sheetViews>
    <sheetView workbookViewId="0">
      <selection activeCell="I19" sqref="I19"/>
    </sheetView>
  </sheetViews>
  <sheetFormatPr defaultRowHeight="13.5"/>
  <cols>
    <col min="1" max="1" width="26.25" customWidth="1"/>
    <col min="2" max="3" width="18.5" customWidth="1"/>
    <col min="4" max="4" width="15.75" customWidth="1"/>
  </cols>
  <sheetData>
    <row r="3" spans="1:4" ht="30" customHeight="1">
      <c r="A3" s="20" t="s">
        <v>20</v>
      </c>
      <c r="B3" s="18" t="s">
        <v>21</v>
      </c>
      <c r="C3" s="19"/>
      <c r="D3" s="20" t="s">
        <v>22</v>
      </c>
    </row>
    <row r="4" spans="1:4" ht="30" customHeight="1">
      <c r="A4" s="21"/>
      <c r="B4" s="12" t="s">
        <v>17</v>
      </c>
      <c r="C4" s="12" t="s">
        <v>23</v>
      </c>
      <c r="D4" s="21"/>
    </row>
    <row r="5" spans="1:4" ht="29.25" customHeight="1">
      <c r="A5" s="5" t="s">
        <v>5</v>
      </c>
      <c r="B5" s="2">
        <v>2314800</v>
      </c>
      <c r="C5" s="2">
        <v>2116800</v>
      </c>
      <c r="D5" s="2">
        <f>B5+C5</f>
        <v>4431600</v>
      </c>
    </row>
    <row r="6" spans="1:4" ht="29.25" customHeight="1">
      <c r="A6" s="5" t="s">
        <v>7</v>
      </c>
      <c r="B6" s="2">
        <v>1401600</v>
      </c>
      <c r="C6" s="2">
        <v>1256400</v>
      </c>
      <c r="D6" s="2">
        <f>B6+C6</f>
        <v>2658000</v>
      </c>
    </row>
    <row r="7" spans="1:4" ht="29.25" customHeight="1">
      <c r="A7" s="5" t="s">
        <v>19</v>
      </c>
      <c r="B7" s="2">
        <v>1429000</v>
      </c>
      <c r="C7" s="2">
        <v>1785000</v>
      </c>
      <c r="D7" s="2">
        <f>B7+C7</f>
        <v>3214000</v>
      </c>
    </row>
  </sheetData>
  <mergeCells count="3">
    <mergeCell ref="B3:C3"/>
    <mergeCell ref="A3:A4"/>
    <mergeCell ref="D3:D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2020年秋季分配 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齐锐</dc:creator>
  <cp:lastModifiedBy>Lenovo</cp:lastModifiedBy>
  <cp:lastPrinted>2020-11-09T07:41:23Z</cp:lastPrinted>
  <dcterms:created xsi:type="dcterms:W3CDTF">2018-11-20T00:51:16Z</dcterms:created>
  <dcterms:modified xsi:type="dcterms:W3CDTF">2020-12-09T09:38:20Z</dcterms:modified>
</cp:coreProperties>
</file>