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表" sheetId="5" r:id="rId1"/>
  </sheets>
  <definedNames>
    <definedName name="_xlnm._FilterDatabase" localSheetId="0" hidden="1">发放表!$A$4:$N$113</definedName>
    <definedName name="_xlnm.Print_Titles" localSheetId="0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<sst xmlns="http://schemas.openxmlformats.org/spreadsheetml/2006/main" count="620" uniqueCount="230">
  <si>
    <t>附件3</t>
  </si>
  <si>
    <t>拓石镇2025年脱贫户（含监测帮扶户）互助资金借款占用费补贴发放表</t>
  </si>
  <si>
    <t>序号</t>
  </si>
  <si>
    <t>借款人姓名</t>
  </si>
  <si>
    <t>（家庭住址）村</t>
  </si>
  <si>
    <t>补贴起始日（借款日期）</t>
  </si>
  <si>
    <t>借款金额（元）</t>
  </si>
  <si>
    <t>补贴截止日期（还款日期，最长不超过365天）</t>
  </si>
  <si>
    <t>使用天数</t>
  </si>
  <si>
    <t>补贴利率</t>
  </si>
  <si>
    <t>补贴金额（元）</t>
  </si>
  <si>
    <t>家庭农户一卡通信息</t>
  </si>
  <si>
    <t>借款人家庭脱贫年度</t>
  </si>
  <si>
    <t>持卡人姓名</t>
  </si>
  <si>
    <t>开户银行</t>
  </si>
  <si>
    <t>持卡人与借款人关系</t>
  </si>
  <si>
    <t>李银贵</t>
  </si>
  <si>
    <t>拓石村</t>
  </si>
  <si>
    <t>2024/7/4</t>
  </si>
  <si>
    <t>田会连</t>
  </si>
  <si>
    <t>拓石信用社</t>
  </si>
  <si>
    <t>本人</t>
  </si>
  <si>
    <t>王文科</t>
  </si>
  <si>
    <t>赵刚刚</t>
  </si>
  <si>
    <t>2024/7/25</t>
  </si>
  <si>
    <t>李石计</t>
  </si>
  <si>
    <t>父子</t>
  </si>
  <si>
    <t>2014</t>
  </si>
  <si>
    <t>李贾代</t>
  </si>
  <si>
    <t>2024/8/14</t>
  </si>
  <si>
    <t>岳忠余</t>
  </si>
  <si>
    <t>2024/8/17</t>
  </si>
  <si>
    <t>张继主</t>
  </si>
  <si>
    <t>2024/8/24</t>
  </si>
  <si>
    <t>韦社德</t>
  </si>
  <si>
    <t>2024/9/19</t>
  </si>
  <si>
    <t>李会军</t>
  </si>
  <si>
    <t>2024/9/20</t>
  </si>
  <si>
    <t>李双喜</t>
  </si>
  <si>
    <t>2024/9/25</t>
  </si>
  <si>
    <t>王换梅</t>
  </si>
  <si>
    <t>母子</t>
  </si>
  <si>
    <t>冯惠明</t>
  </si>
  <si>
    <t>2024/10/6</t>
  </si>
  <si>
    <t>王巧生</t>
  </si>
  <si>
    <t>2024/10/9</t>
  </si>
  <si>
    <t>赵社德</t>
  </si>
  <si>
    <t>2024/10/23</t>
  </si>
  <si>
    <t>2018</t>
  </si>
  <si>
    <t>马有林</t>
  </si>
  <si>
    <t>2024/10/24</t>
  </si>
  <si>
    <t>2015</t>
  </si>
  <si>
    <t>王磊磊</t>
  </si>
  <si>
    <t>王让成</t>
  </si>
  <si>
    <t>赵宝军</t>
  </si>
  <si>
    <t>张喜蛮</t>
  </si>
  <si>
    <t>2024/12/4</t>
  </si>
  <si>
    <t>赵闯成</t>
  </si>
  <si>
    <t>梁金燕</t>
  </si>
  <si>
    <t>10000</t>
  </si>
  <si>
    <t>李海海</t>
  </si>
  <si>
    <t>梁双燕</t>
  </si>
  <si>
    <t>赵金福</t>
  </si>
  <si>
    <t>石海林</t>
  </si>
  <si>
    <t>张明合</t>
  </si>
  <si>
    <t>岳存余</t>
  </si>
  <si>
    <t>赵彦林</t>
  </si>
  <si>
    <t>李满仓</t>
  </si>
  <si>
    <t>田会明</t>
  </si>
  <si>
    <t>闫玉生</t>
  </si>
  <si>
    <t>康保龙</t>
  </si>
  <si>
    <t>王月英</t>
  </si>
  <si>
    <t>李永利</t>
  </si>
  <si>
    <t>李别存</t>
  </si>
  <si>
    <t>陈治国</t>
  </si>
  <si>
    <t>田石代</t>
  </si>
  <si>
    <t>王刚</t>
  </si>
  <si>
    <t>王才儿</t>
  </si>
  <si>
    <t>赵虎林</t>
  </si>
  <si>
    <t>赵社生</t>
  </si>
  <si>
    <t>李双林</t>
  </si>
  <si>
    <t>李金福</t>
  </si>
  <si>
    <t>李福明</t>
  </si>
  <si>
    <t>王军彦</t>
  </si>
  <si>
    <t>王辉</t>
  </si>
  <si>
    <t>王社林</t>
  </si>
  <si>
    <t>田小玲</t>
  </si>
  <si>
    <t>张三娃</t>
  </si>
  <si>
    <t>夫妻</t>
  </si>
  <si>
    <t>李成财</t>
  </si>
  <si>
    <t>李长福</t>
  </si>
  <si>
    <t>罗喜龙</t>
  </si>
  <si>
    <t>陈军林</t>
  </si>
  <si>
    <t>小计</t>
  </si>
  <si>
    <t>43户43笔</t>
  </si>
  <si>
    <t>秦志得</t>
  </si>
  <si>
    <t>九峰村</t>
  </si>
  <si>
    <t>田志平</t>
  </si>
  <si>
    <t>张艳军</t>
  </si>
  <si>
    <t>张志科</t>
  </si>
  <si>
    <t>4户4笔</t>
  </si>
  <si>
    <t>48</t>
  </si>
  <si>
    <t>赵树宝</t>
  </si>
  <si>
    <t>葛条岭村</t>
  </si>
  <si>
    <t>49</t>
  </si>
  <si>
    <t>李升海</t>
  </si>
  <si>
    <t>50</t>
  </si>
  <si>
    <t>李拜明</t>
  </si>
  <si>
    <t>51</t>
  </si>
  <si>
    <t>廖朱贵</t>
  </si>
  <si>
    <t>52</t>
  </si>
  <si>
    <t>李西成</t>
  </si>
  <si>
    <t>53</t>
  </si>
  <si>
    <t>李金鱼</t>
  </si>
  <si>
    <t>54</t>
  </si>
  <si>
    <t>王麦平</t>
  </si>
  <si>
    <t>55</t>
  </si>
  <si>
    <t>赵全福</t>
  </si>
  <si>
    <t>8户8笔</t>
  </si>
  <si>
    <t>56</t>
  </si>
  <si>
    <t>李兴虎</t>
  </si>
  <si>
    <t>马家湾村</t>
  </si>
  <si>
    <t>胡店信用社</t>
  </si>
  <si>
    <t>57</t>
  </si>
  <si>
    <t>赵林侠</t>
  </si>
  <si>
    <t>58</t>
  </si>
  <si>
    <t>孟金良</t>
  </si>
  <si>
    <t>59</t>
  </si>
  <si>
    <t>靳玉龙</t>
  </si>
  <si>
    <t>60</t>
  </si>
  <si>
    <t>任录才</t>
  </si>
  <si>
    <t>61</t>
  </si>
  <si>
    <t>李金虎</t>
  </si>
  <si>
    <t>62</t>
  </si>
  <si>
    <t>李勤才</t>
  </si>
  <si>
    <t>63</t>
  </si>
  <si>
    <t>王喜良</t>
  </si>
  <si>
    <t>64</t>
  </si>
  <si>
    <t>郭存科</t>
  </si>
  <si>
    <t>65</t>
  </si>
  <si>
    <t>李让录</t>
  </si>
  <si>
    <t>10户10笔</t>
  </si>
  <si>
    <t>66</t>
  </si>
  <si>
    <t>刘社田</t>
  </si>
  <si>
    <t>胡店村</t>
  </si>
  <si>
    <t>67</t>
  </si>
  <si>
    <t>李根海</t>
  </si>
  <si>
    <t>68</t>
  </si>
  <si>
    <t>胡喜才</t>
  </si>
  <si>
    <t>69</t>
  </si>
  <si>
    <t>郭张存</t>
  </si>
  <si>
    <t>70</t>
  </si>
  <si>
    <t>邱彦明</t>
  </si>
  <si>
    <t>71</t>
  </si>
  <si>
    <t>郭民生</t>
  </si>
  <si>
    <t>72</t>
  </si>
  <si>
    <t>孙志科</t>
  </si>
  <si>
    <t>7户7笔</t>
  </si>
  <si>
    <t>73</t>
  </si>
  <si>
    <t>赵存代</t>
  </si>
  <si>
    <t>小川村</t>
  </si>
  <si>
    <t>74</t>
  </si>
  <si>
    <t>赵志强</t>
  </si>
  <si>
    <t>赵金会</t>
  </si>
  <si>
    <t>75</t>
  </si>
  <si>
    <t>赵代明</t>
  </si>
  <si>
    <t>2023/7/14</t>
  </si>
  <si>
    <t>2024/7/14</t>
  </si>
  <si>
    <t>76</t>
  </si>
  <si>
    <t>赵文强</t>
  </si>
  <si>
    <t>2023/7/24</t>
  </si>
  <si>
    <t>2024/7/24</t>
  </si>
  <si>
    <t>赵长权</t>
  </si>
  <si>
    <t>77</t>
  </si>
  <si>
    <t>赵闯乾</t>
  </si>
  <si>
    <t>赵从换</t>
  </si>
  <si>
    <t>2016</t>
  </si>
  <si>
    <t>78</t>
  </si>
  <si>
    <t>张云云</t>
  </si>
  <si>
    <t>79</t>
  </si>
  <si>
    <t>闫淑珍</t>
  </si>
  <si>
    <t>赵永福</t>
  </si>
  <si>
    <t>80</t>
  </si>
  <si>
    <t>赵云太</t>
  </si>
  <si>
    <t>81</t>
  </si>
  <si>
    <t>赵喜中</t>
  </si>
  <si>
    <t>82</t>
  </si>
  <si>
    <t>赵智青</t>
  </si>
  <si>
    <t>赵社平</t>
  </si>
  <si>
    <t>83</t>
  </si>
  <si>
    <t>胡狗胜</t>
  </si>
  <si>
    <t>东口村</t>
  </si>
  <si>
    <t>84</t>
  </si>
  <si>
    <t xml:space="preserve">张志社 </t>
  </si>
  <si>
    <t>85</t>
  </si>
  <si>
    <t>赵进财</t>
  </si>
  <si>
    <t>86</t>
  </si>
  <si>
    <t>吴小兵</t>
  </si>
  <si>
    <t>87</t>
  </si>
  <si>
    <t>李小红</t>
  </si>
  <si>
    <t>孟家塬村</t>
  </si>
  <si>
    <t>88</t>
  </si>
  <si>
    <t>石宝林</t>
  </si>
  <si>
    <t>89</t>
  </si>
  <si>
    <t>孟新代</t>
  </si>
  <si>
    <t>90</t>
  </si>
  <si>
    <t>孟仓会</t>
  </si>
  <si>
    <t>91</t>
  </si>
  <si>
    <t>石彦军</t>
  </si>
  <si>
    <t>92</t>
  </si>
  <si>
    <t>石志雄</t>
  </si>
  <si>
    <t>93</t>
  </si>
  <si>
    <t>陈文科</t>
  </si>
  <si>
    <t>94</t>
  </si>
  <si>
    <t>孟满仓</t>
  </si>
  <si>
    <t>95</t>
  </si>
  <si>
    <t>任建明</t>
  </si>
  <si>
    <t>96</t>
  </si>
  <si>
    <t>孟让民</t>
  </si>
  <si>
    <t>97</t>
  </si>
  <si>
    <t>李麦连</t>
  </si>
  <si>
    <t>98</t>
  </si>
  <si>
    <t>王银霞</t>
  </si>
  <si>
    <t>99</t>
  </si>
  <si>
    <t>赵收福</t>
  </si>
  <si>
    <t>100</t>
  </si>
  <si>
    <t>孟记友</t>
  </si>
  <si>
    <t>14户14笔</t>
  </si>
  <si>
    <t>合计</t>
  </si>
  <si>
    <t>100户100笔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</si>
</sst>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8"/>
      <name val="宋体"/>
      <charset val="134"/>
    </font>
    <font>
      <b/>
      <sz val="8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hidden="1"/>
    </xf>
    <xf numFmtId="176" fontId="4" fillId="0" borderId="1" xfId="0" applyNumberFormat="1" applyFont="1" applyFill="1" applyBorder="1" applyAlignment="1" applyProtection="1">
      <alignment horizontal="center" vertical="center"/>
      <protection hidden="1"/>
    </xf>
    <xf numFmtId="1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1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"/>
  <sheetViews>
    <sheetView tabSelected="1" workbookViewId="0">
      <selection activeCell="K4" sqref="K$1:K$1048576"/>
    </sheetView>
  </sheetViews>
  <sheetFormatPr defaultColWidth="9" defaultRowHeight="13.5"/>
  <cols>
    <col min="1" max="1" width="4.5" style="1" customWidth="1"/>
    <col min="2" max="3" width="10.25" style="1" customWidth="1"/>
    <col min="4" max="4" width="10.25" style="2" customWidth="1"/>
    <col min="5" max="5" width="10.25" style="1" customWidth="1"/>
    <col min="6" max="6" width="10.25" style="2" customWidth="1"/>
    <col min="7" max="10" width="10.25" style="1" customWidth="1"/>
    <col min="11" max="11" width="9.625" style="1" customWidth="1"/>
    <col min="12" max="12" width="4.625" style="1" customWidth="1"/>
    <col min="13" max="13" width="5.5" style="1" customWidth="1"/>
    <col min="14" max="16384" width="9" style="1"/>
  </cols>
  <sheetData>
    <row r="1" ht="17.25" customHeight="1" spans="1:13">
      <c r="A1" s="3" t="s">
        <v>0</v>
      </c>
      <c r="B1" s="3"/>
      <c r="C1" s="3"/>
      <c r="D1" s="4"/>
      <c r="E1" s="3"/>
      <c r="F1" s="4"/>
      <c r="G1" s="3"/>
      <c r="H1" s="3"/>
      <c r="I1" s="3"/>
      <c r="J1" s="3"/>
      <c r="K1" s="3"/>
      <c r="L1" s="3"/>
      <c r="M1" s="19"/>
    </row>
    <row r="2" ht="20.25" spans="1:13">
      <c r="A2" s="5" t="s">
        <v>1</v>
      </c>
      <c r="B2" s="5"/>
      <c r="C2" s="5"/>
      <c r="D2" s="6"/>
      <c r="E2" s="5"/>
      <c r="F2" s="6"/>
      <c r="G2" s="5"/>
      <c r="H2" s="5"/>
      <c r="I2" s="5"/>
      <c r="J2" s="5"/>
      <c r="K2" s="5"/>
      <c r="L2" s="5"/>
      <c r="M2" s="5"/>
    </row>
    <row r="3" ht="24.95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13" t="s">
        <v>11</v>
      </c>
      <c r="K3" s="13"/>
      <c r="L3" s="13"/>
      <c r="M3" s="7" t="s">
        <v>12</v>
      </c>
    </row>
    <row r="4" ht="66" customHeight="1" spans="1:13">
      <c r="A4" s="7"/>
      <c r="B4" s="7"/>
      <c r="C4" s="7"/>
      <c r="D4" s="8"/>
      <c r="E4" s="7"/>
      <c r="F4" s="8"/>
      <c r="G4" s="7"/>
      <c r="H4" s="7"/>
      <c r="I4" s="7"/>
      <c r="J4" s="7" t="s">
        <v>13</v>
      </c>
      <c r="K4" s="7" t="s">
        <v>14</v>
      </c>
      <c r="L4" s="7" t="s">
        <v>15</v>
      </c>
      <c r="M4" s="7"/>
    </row>
    <row r="5" ht="25" customHeight="1" spans="1:13">
      <c r="A5" s="9">
        <v>1</v>
      </c>
      <c r="B5" s="9" t="s">
        <v>16</v>
      </c>
      <c r="C5" s="9" t="s">
        <v>17</v>
      </c>
      <c r="D5" s="10">
        <v>45112</v>
      </c>
      <c r="E5" s="9">
        <v>10000</v>
      </c>
      <c r="F5" s="10" t="s">
        <v>18</v>
      </c>
      <c r="G5" s="9">
        <v>365</v>
      </c>
      <c r="H5" s="11">
        <v>0.0435</v>
      </c>
      <c r="I5" s="9">
        <v>435</v>
      </c>
      <c r="J5" s="9" t="s">
        <v>19</v>
      </c>
      <c r="K5" s="20" t="s">
        <v>20</v>
      </c>
      <c r="L5" s="9" t="s">
        <v>21</v>
      </c>
      <c r="M5" s="9">
        <v>2020</v>
      </c>
    </row>
    <row r="6" ht="25" customHeight="1" spans="1:13">
      <c r="A6" s="9">
        <v>2</v>
      </c>
      <c r="B6" s="9" t="s">
        <v>22</v>
      </c>
      <c r="C6" s="9" t="s">
        <v>17</v>
      </c>
      <c r="D6" s="10">
        <v>45112</v>
      </c>
      <c r="E6" s="9">
        <v>10000</v>
      </c>
      <c r="F6" s="10" t="s">
        <v>18</v>
      </c>
      <c r="G6" s="9">
        <v>365</v>
      </c>
      <c r="H6" s="11">
        <v>0.0435</v>
      </c>
      <c r="I6" s="9">
        <v>435</v>
      </c>
      <c r="J6" s="9" t="s">
        <v>22</v>
      </c>
      <c r="K6" s="20" t="s">
        <v>20</v>
      </c>
      <c r="L6" s="9" t="s">
        <v>21</v>
      </c>
      <c r="M6" s="9">
        <v>2016</v>
      </c>
    </row>
    <row r="7" ht="25" customHeight="1" spans="1:13">
      <c r="A7" s="9">
        <v>3</v>
      </c>
      <c r="B7" s="9" t="s">
        <v>23</v>
      </c>
      <c r="C7" s="9" t="s">
        <v>17</v>
      </c>
      <c r="D7" s="10">
        <v>45133</v>
      </c>
      <c r="E7" s="9">
        <v>10000</v>
      </c>
      <c r="F7" s="10" t="s">
        <v>24</v>
      </c>
      <c r="G7" s="9">
        <v>365</v>
      </c>
      <c r="H7" s="11">
        <v>0.0435</v>
      </c>
      <c r="I7" s="9">
        <v>435</v>
      </c>
      <c r="J7" s="9" t="s">
        <v>25</v>
      </c>
      <c r="K7" s="20" t="s">
        <v>20</v>
      </c>
      <c r="L7" s="9" t="s">
        <v>26</v>
      </c>
      <c r="M7" s="9" t="s">
        <v>27</v>
      </c>
    </row>
    <row r="8" ht="25" customHeight="1" spans="1:13">
      <c r="A8" s="9">
        <v>4</v>
      </c>
      <c r="B8" s="9" t="s">
        <v>28</v>
      </c>
      <c r="C8" s="9" t="s">
        <v>17</v>
      </c>
      <c r="D8" s="10">
        <v>45153</v>
      </c>
      <c r="E8" s="9">
        <v>10000</v>
      </c>
      <c r="F8" s="10" t="s">
        <v>29</v>
      </c>
      <c r="G8" s="9">
        <v>365</v>
      </c>
      <c r="H8" s="11">
        <v>0.0435</v>
      </c>
      <c r="I8" s="9">
        <v>435</v>
      </c>
      <c r="J8" s="9" t="s">
        <v>28</v>
      </c>
      <c r="K8" s="20" t="s">
        <v>20</v>
      </c>
      <c r="L8" s="9" t="s">
        <v>21</v>
      </c>
      <c r="M8" s="9">
        <v>2019</v>
      </c>
    </row>
    <row r="9" ht="25" customHeight="1" spans="1:13">
      <c r="A9" s="9">
        <v>5</v>
      </c>
      <c r="B9" s="9" t="s">
        <v>30</v>
      </c>
      <c r="C9" s="9" t="s">
        <v>17</v>
      </c>
      <c r="D9" s="10">
        <v>45156</v>
      </c>
      <c r="E9" s="9">
        <v>10000</v>
      </c>
      <c r="F9" s="10" t="s">
        <v>31</v>
      </c>
      <c r="G9" s="9">
        <v>365</v>
      </c>
      <c r="H9" s="11">
        <v>0.0435</v>
      </c>
      <c r="I9" s="9">
        <v>435</v>
      </c>
      <c r="J9" s="9" t="s">
        <v>30</v>
      </c>
      <c r="K9" s="20" t="s">
        <v>20</v>
      </c>
      <c r="L9" s="9" t="s">
        <v>21</v>
      </c>
      <c r="M9" s="9" t="s">
        <v>27</v>
      </c>
    </row>
    <row r="10" ht="25" customHeight="1" spans="1:13">
      <c r="A10" s="9">
        <v>6</v>
      </c>
      <c r="B10" s="9" t="s">
        <v>32</v>
      </c>
      <c r="C10" s="9" t="s">
        <v>17</v>
      </c>
      <c r="D10" s="10">
        <v>45163</v>
      </c>
      <c r="E10" s="9">
        <v>10000</v>
      </c>
      <c r="F10" s="10" t="s">
        <v>33</v>
      </c>
      <c r="G10" s="9">
        <v>365</v>
      </c>
      <c r="H10" s="11">
        <v>0.0435</v>
      </c>
      <c r="I10" s="9">
        <v>435</v>
      </c>
      <c r="J10" s="13" t="s">
        <v>32</v>
      </c>
      <c r="K10" s="20" t="s">
        <v>20</v>
      </c>
      <c r="L10" s="9" t="s">
        <v>21</v>
      </c>
      <c r="M10" s="9">
        <v>2019</v>
      </c>
    </row>
    <row r="11" ht="25" customHeight="1" spans="1:13">
      <c r="A11" s="9">
        <v>7</v>
      </c>
      <c r="B11" s="9" t="s">
        <v>34</v>
      </c>
      <c r="C11" s="9" t="s">
        <v>17</v>
      </c>
      <c r="D11" s="10">
        <v>45189</v>
      </c>
      <c r="E11" s="9">
        <v>10000</v>
      </c>
      <c r="F11" s="10" t="s">
        <v>35</v>
      </c>
      <c r="G11" s="9">
        <v>365</v>
      </c>
      <c r="H11" s="11">
        <v>0.0435</v>
      </c>
      <c r="I11" s="9">
        <v>435</v>
      </c>
      <c r="J11" s="13" t="s">
        <v>34</v>
      </c>
      <c r="K11" s="20" t="s">
        <v>20</v>
      </c>
      <c r="L11" s="9" t="s">
        <v>21</v>
      </c>
      <c r="M11" s="9">
        <v>2018</v>
      </c>
    </row>
    <row r="12" ht="25" customHeight="1" spans="1:13">
      <c r="A12" s="9">
        <v>8</v>
      </c>
      <c r="B12" s="9" t="s">
        <v>36</v>
      </c>
      <c r="C12" s="9" t="s">
        <v>17</v>
      </c>
      <c r="D12" s="10">
        <v>45190</v>
      </c>
      <c r="E12" s="9">
        <v>10000</v>
      </c>
      <c r="F12" s="10" t="s">
        <v>37</v>
      </c>
      <c r="G12" s="9">
        <v>365</v>
      </c>
      <c r="H12" s="11">
        <v>0.0435</v>
      </c>
      <c r="I12" s="9">
        <v>435</v>
      </c>
      <c r="J12" s="13" t="s">
        <v>36</v>
      </c>
      <c r="K12" s="20" t="s">
        <v>20</v>
      </c>
      <c r="L12" s="9" t="s">
        <v>21</v>
      </c>
      <c r="M12" s="9" t="s">
        <v>27</v>
      </c>
    </row>
    <row r="13" ht="25" customHeight="1" spans="1:13">
      <c r="A13" s="9">
        <v>9</v>
      </c>
      <c r="B13" s="9" t="s">
        <v>38</v>
      </c>
      <c r="C13" s="9" t="s">
        <v>17</v>
      </c>
      <c r="D13" s="10">
        <v>45195</v>
      </c>
      <c r="E13" s="9">
        <v>10000</v>
      </c>
      <c r="F13" s="10" t="s">
        <v>39</v>
      </c>
      <c r="G13" s="9">
        <v>365</v>
      </c>
      <c r="H13" s="11">
        <v>0.0435</v>
      </c>
      <c r="I13" s="9">
        <v>435</v>
      </c>
      <c r="J13" s="13" t="s">
        <v>40</v>
      </c>
      <c r="K13" s="20" t="s">
        <v>20</v>
      </c>
      <c r="L13" s="9" t="s">
        <v>41</v>
      </c>
      <c r="M13" s="9">
        <v>2015</v>
      </c>
    </row>
    <row r="14" ht="25" customHeight="1" spans="1:13">
      <c r="A14" s="9">
        <v>10</v>
      </c>
      <c r="B14" s="9" t="s">
        <v>42</v>
      </c>
      <c r="C14" s="9" t="s">
        <v>17</v>
      </c>
      <c r="D14" s="10">
        <v>45206</v>
      </c>
      <c r="E14" s="9">
        <v>10000</v>
      </c>
      <c r="F14" s="10" t="s">
        <v>43</v>
      </c>
      <c r="G14" s="9">
        <v>365</v>
      </c>
      <c r="H14" s="11">
        <v>0.0435</v>
      </c>
      <c r="I14" s="9">
        <v>435</v>
      </c>
      <c r="J14" s="13" t="s">
        <v>42</v>
      </c>
      <c r="K14" s="20" t="s">
        <v>20</v>
      </c>
      <c r="L14" s="9" t="s">
        <v>21</v>
      </c>
      <c r="M14" s="9">
        <v>2015</v>
      </c>
    </row>
    <row r="15" ht="25" customHeight="1" spans="1:13">
      <c r="A15" s="9">
        <v>11</v>
      </c>
      <c r="B15" s="9" t="s">
        <v>44</v>
      </c>
      <c r="C15" s="9" t="s">
        <v>17</v>
      </c>
      <c r="D15" s="10">
        <v>45209</v>
      </c>
      <c r="E15" s="9">
        <v>10000</v>
      </c>
      <c r="F15" s="10" t="s">
        <v>45</v>
      </c>
      <c r="G15" s="9">
        <v>365</v>
      </c>
      <c r="H15" s="11">
        <v>0.0435</v>
      </c>
      <c r="I15" s="9">
        <v>435</v>
      </c>
      <c r="J15" s="13" t="s">
        <v>44</v>
      </c>
      <c r="K15" s="20" t="s">
        <v>20</v>
      </c>
      <c r="L15" s="9" t="s">
        <v>21</v>
      </c>
      <c r="M15" s="9">
        <v>2015</v>
      </c>
    </row>
    <row r="16" ht="25" customHeight="1" spans="1:13">
      <c r="A16" s="9">
        <v>12</v>
      </c>
      <c r="B16" s="9" t="s">
        <v>46</v>
      </c>
      <c r="C16" s="9" t="s">
        <v>17</v>
      </c>
      <c r="D16" s="10">
        <v>45223</v>
      </c>
      <c r="E16" s="9">
        <v>10000</v>
      </c>
      <c r="F16" s="10" t="s">
        <v>47</v>
      </c>
      <c r="G16" s="9">
        <v>365</v>
      </c>
      <c r="H16" s="11">
        <v>0.0435</v>
      </c>
      <c r="I16" s="9">
        <v>435</v>
      </c>
      <c r="J16" s="13" t="s">
        <v>46</v>
      </c>
      <c r="K16" s="20" t="s">
        <v>20</v>
      </c>
      <c r="L16" s="9" t="s">
        <v>21</v>
      </c>
      <c r="M16" s="9" t="s">
        <v>48</v>
      </c>
    </row>
    <row r="17" ht="25" customHeight="1" spans="1:13">
      <c r="A17" s="9">
        <v>13</v>
      </c>
      <c r="B17" s="9" t="s">
        <v>49</v>
      </c>
      <c r="C17" s="9" t="s">
        <v>17</v>
      </c>
      <c r="D17" s="10">
        <v>45224</v>
      </c>
      <c r="E17" s="9">
        <v>10000</v>
      </c>
      <c r="F17" s="10" t="s">
        <v>50</v>
      </c>
      <c r="G17" s="9">
        <v>365</v>
      </c>
      <c r="H17" s="11">
        <v>0.0435</v>
      </c>
      <c r="I17" s="9">
        <v>435</v>
      </c>
      <c r="J17" s="13" t="s">
        <v>49</v>
      </c>
      <c r="K17" s="20" t="s">
        <v>20</v>
      </c>
      <c r="L17" s="9" t="s">
        <v>21</v>
      </c>
      <c r="M17" s="9" t="s">
        <v>51</v>
      </c>
    </row>
    <row r="18" ht="25" customHeight="1" spans="1:13">
      <c r="A18" s="9">
        <v>14</v>
      </c>
      <c r="B18" s="9" t="s">
        <v>52</v>
      </c>
      <c r="C18" s="9" t="s">
        <v>17</v>
      </c>
      <c r="D18" s="10">
        <v>45224</v>
      </c>
      <c r="E18" s="9">
        <v>10000</v>
      </c>
      <c r="F18" s="10" t="s">
        <v>50</v>
      </c>
      <c r="G18" s="9">
        <v>365</v>
      </c>
      <c r="H18" s="11">
        <v>0.0435</v>
      </c>
      <c r="I18" s="9">
        <v>435</v>
      </c>
      <c r="J18" s="13" t="s">
        <v>53</v>
      </c>
      <c r="K18" s="20" t="s">
        <v>20</v>
      </c>
      <c r="L18" s="9" t="s">
        <v>26</v>
      </c>
      <c r="M18" s="9">
        <v>2015</v>
      </c>
    </row>
    <row r="19" ht="25" customHeight="1" spans="1:13">
      <c r="A19" s="9">
        <v>15</v>
      </c>
      <c r="B19" s="9" t="s">
        <v>54</v>
      </c>
      <c r="C19" s="9" t="s">
        <v>17</v>
      </c>
      <c r="D19" s="10">
        <v>45244</v>
      </c>
      <c r="E19" s="9">
        <v>10000</v>
      </c>
      <c r="F19" s="12">
        <v>45609</v>
      </c>
      <c r="G19" s="13">
        <v>365</v>
      </c>
      <c r="H19" s="11">
        <v>0.0435</v>
      </c>
      <c r="I19" s="9">
        <v>435</v>
      </c>
      <c r="J19" s="13" t="s">
        <v>54</v>
      </c>
      <c r="K19" s="20" t="s">
        <v>20</v>
      </c>
      <c r="L19" s="13" t="s">
        <v>21</v>
      </c>
      <c r="M19" s="13">
        <v>2019</v>
      </c>
    </row>
    <row r="20" ht="25" customHeight="1" spans="1:13">
      <c r="A20" s="9">
        <v>16</v>
      </c>
      <c r="B20" s="9" t="s">
        <v>55</v>
      </c>
      <c r="C20" s="9" t="s">
        <v>17</v>
      </c>
      <c r="D20" s="10">
        <v>45265</v>
      </c>
      <c r="E20" s="9">
        <v>10000</v>
      </c>
      <c r="F20" s="10" t="s">
        <v>56</v>
      </c>
      <c r="G20" s="9">
        <v>365</v>
      </c>
      <c r="H20" s="11">
        <v>0.0435</v>
      </c>
      <c r="I20" s="9">
        <v>435</v>
      </c>
      <c r="J20" s="13" t="s">
        <v>55</v>
      </c>
      <c r="K20" s="20" t="s">
        <v>20</v>
      </c>
      <c r="L20" s="9" t="s">
        <v>21</v>
      </c>
      <c r="M20" s="9">
        <v>2019</v>
      </c>
    </row>
    <row r="21" ht="25" customHeight="1" spans="1:13">
      <c r="A21" s="9">
        <v>17</v>
      </c>
      <c r="B21" s="9" t="s">
        <v>57</v>
      </c>
      <c r="C21" s="9" t="s">
        <v>17</v>
      </c>
      <c r="D21" s="10">
        <v>45266</v>
      </c>
      <c r="E21" s="9">
        <v>10000</v>
      </c>
      <c r="F21" s="12">
        <v>45629</v>
      </c>
      <c r="G21" s="13">
        <v>363</v>
      </c>
      <c r="H21" s="11">
        <v>0.0435</v>
      </c>
      <c r="I21" s="14">
        <v>432.6</v>
      </c>
      <c r="J21" s="13" t="s">
        <v>57</v>
      </c>
      <c r="K21" s="20" t="s">
        <v>20</v>
      </c>
      <c r="L21" s="13" t="s">
        <v>21</v>
      </c>
      <c r="M21" s="9">
        <v>2019</v>
      </c>
    </row>
    <row r="22" ht="25" customHeight="1" spans="1:13">
      <c r="A22" s="9">
        <v>18</v>
      </c>
      <c r="B22" s="9" t="s">
        <v>58</v>
      </c>
      <c r="C22" s="9" t="s">
        <v>17</v>
      </c>
      <c r="D22" s="10">
        <v>45272</v>
      </c>
      <c r="E22" s="9" t="s">
        <v>59</v>
      </c>
      <c r="F22" s="12">
        <v>45637</v>
      </c>
      <c r="G22" s="13">
        <v>365</v>
      </c>
      <c r="H22" s="11">
        <v>0.0435</v>
      </c>
      <c r="I22" s="9">
        <v>435</v>
      </c>
      <c r="J22" s="13" t="s">
        <v>58</v>
      </c>
      <c r="K22" s="20" t="s">
        <v>20</v>
      </c>
      <c r="L22" s="13" t="s">
        <v>21</v>
      </c>
      <c r="M22" s="9" t="s">
        <v>51</v>
      </c>
    </row>
    <row r="23" ht="25" customHeight="1" spans="1:13">
      <c r="A23" s="9">
        <v>19</v>
      </c>
      <c r="B23" s="9" t="s">
        <v>60</v>
      </c>
      <c r="C23" s="9" t="s">
        <v>17</v>
      </c>
      <c r="D23" s="10">
        <v>45275</v>
      </c>
      <c r="E23" s="9">
        <v>10000</v>
      </c>
      <c r="F23" s="10">
        <v>45640</v>
      </c>
      <c r="G23" s="9">
        <v>365</v>
      </c>
      <c r="H23" s="11">
        <v>0.0435</v>
      </c>
      <c r="I23" s="9">
        <v>435</v>
      </c>
      <c r="J23" s="13" t="s">
        <v>60</v>
      </c>
      <c r="K23" s="20" t="s">
        <v>20</v>
      </c>
      <c r="L23" s="13" t="s">
        <v>21</v>
      </c>
      <c r="M23" s="13">
        <v>2015</v>
      </c>
    </row>
    <row r="24" ht="25" customHeight="1" spans="1:13">
      <c r="A24" s="9">
        <v>20</v>
      </c>
      <c r="B24" s="9" t="s">
        <v>61</v>
      </c>
      <c r="C24" s="9" t="s">
        <v>17</v>
      </c>
      <c r="D24" s="10">
        <v>45279</v>
      </c>
      <c r="E24" s="9">
        <v>10000</v>
      </c>
      <c r="F24" s="10">
        <v>45644</v>
      </c>
      <c r="G24" s="9">
        <v>365</v>
      </c>
      <c r="H24" s="11">
        <v>0.0435</v>
      </c>
      <c r="I24" s="9">
        <v>435</v>
      </c>
      <c r="J24" s="13" t="s">
        <v>61</v>
      </c>
      <c r="K24" s="20" t="s">
        <v>20</v>
      </c>
      <c r="L24" s="9" t="s">
        <v>21</v>
      </c>
      <c r="M24" s="9" t="s">
        <v>27</v>
      </c>
    </row>
    <row r="25" ht="25" customHeight="1" spans="1:13">
      <c r="A25" s="9">
        <v>21</v>
      </c>
      <c r="B25" s="9" t="s">
        <v>62</v>
      </c>
      <c r="C25" s="9" t="s">
        <v>17</v>
      </c>
      <c r="D25" s="10">
        <v>45280</v>
      </c>
      <c r="E25" s="9">
        <v>10000</v>
      </c>
      <c r="F25" s="10">
        <v>45645</v>
      </c>
      <c r="G25" s="9">
        <v>365</v>
      </c>
      <c r="H25" s="11">
        <v>0.0435</v>
      </c>
      <c r="I25" s="9">
        <v>435</v>
      </c>
      <c r="J25" s="13" t="s">
        <v>62</v>
      </c>
      <c r="K25" s="20" t="s">
        <v>20</v>
      </c>
      <c r="L25" s="9" t="s">
        <v>21</v>
      </c>
      <c r="M25" s="9">
        <v>2018</v>
      </c>
    </row>
    <row r="26" ht="25" customHeight="1" spans="1:13">
      <c r="A26" s="9">
        <v>22</v>
      </c>
      <c r="B26" s="9" t="s">
        <v>63</v>
      </c>
      <c r="C26" s="9" t="s">
        <v>17</v>
      </c>
      <c r="D26" s="10">
        <v>45281</v>
      </c>
      <c r="E26" s="9">
        <v>10000</v>
      </c>
      <c r="F26" s="10">
        <v>45646</v>
      </c>
      <c r="G26" s="13">
        <v>365</v>
      </c>
      <c r="H26" s="11">
        <v>0.0435</v>
      </c>
      <c r="I26" s="9">
        <v>435</v>
      </c>
      <c r="J26" s="13" t="s">
        <v>63</v>
      </c>
      <c r="K26" s="20" t="s">
        <v>20</v>
      </c>
      <c r="L26" s="13" t="s">
        <v>21</v>
      </c>
      <c r="M26" s="13">
        <v>2016</v>
      </c>
    </row>
    <row r="27" ht="25" customHeight="1" spans="1:13">
      <c r="A27" s="9">
        <v>23</v>
      </c>
      <c r="B27" s="9" t="s">
        <v>64</v>
      </c>
      <c r="C27" s="9" t="s">
        <v>17</v>
      </c>
      <c r="D27" s="10">
        <v>45288</v>
      </c>
      <c r="E27" s="9">
        <v>10000</v>
      </c>
      <c r="F27" s="12">
        <v>45651</v>
      </c>
      <c r="G27" s="13">
        <v>363</v>
      </c>
      <c r="H27" s="11">
        <v>0.0435</v>
      </c>
      <c r="I27" s="14">
        <v>432.6</v>
      </c>
      <c r="J27" s="13" t="s">
        <v>64</v>
      </c>
      <c r="K27" s="20" t="s">
        <v>20</v>
      </c>
      <c r="L27" s="13" t="s">
        <v>21</v>
      </c>
      <c r="M27" s="13">
        <v>2018</v>
      </c>
    </row>
    <row r="28" ht="25" customHeight="1" spans="1:13">
      <c r="A28" s="9">
        <v>24</v>
      </c>
      <c r="B28" s="9" t="s">
        <v>65</v>
      </c>
      <c r="C28" s="9" t="s">
        <v>17</v>
      </c>
      <c r="D28" s="10">
        <v>45288</v>
      </c>
      <c r="E28" s="9">
        <v>10000</v>
      </c>
      <c r="F28" s="12">
        <v>45651</v>
      </c>
      <c r="G28" s="13">
        <v>363</v>
      </c>
      <c r="H28" s="11">
        <v>0.0435</v>
      </c>
      <c r="I28" s="14">
        <v>432.6</v>
      </c>
      <c r="J28" s="13" t="s">
        <v>65</v>
      </c>
      <c r="K28" s="20" t="s">
        <v>20</v>
      </c>
      <c r="L28" s="13" t="s">
        <v>21</v>
      </c>
      <c r="M28" s="13">
        <v>2016</v>
      </c>
    </row>
    <row r="29" ht="25" customHeight="1" spans="1:13">
      <c r="A29" s="9">
        <v>25</v>
      </c>
      <c r="B29" s="9" t="s">
        <v>66</v>
      </c>
      <c r="C29" s="9" t="s">
        <v>17</v>
      </c>
      <c r="D29" s="10">
        <v>45288</v>
      </c>
      <c r="E29" s="9">
        <v>10000</v>
      </c>
      <c r="F29" s="12">
        <v>45651</v>
      </c>
      <c r="G29" s="13">
        <v>363</v>
      </c>
      <c r="H29" s="11">
        <v>0.0435</v>
      </c>
      <c r="I29" s="14">
        <v>432.6</v>
      </c>
      <c r="J29" s="13" t="s">
        <v>66</v>
      </c>
      <c r="K29" s="20" t="s">
        <v>20</v>
      </c>
      <c r="L29" s="13" t="s">
        <v>21</v>
      </c>
      <c r="M29" s="13">
        <v>2018</v>
      </c>
    </row>
    <row r="30" ht="25" customHeight="1" spans="1:13">
      <c r="A30" s="9">
        <v>26</v>
      </c>
      <c r="B30" s="9" t="s">
        <v>67</v>
      </c>
      <c r="C30" s="9" t="s">
        <v>17</v>
      </c>
      <c r="D30" s="10">
        <v>45288</v>
      </c>
      <c r="E30" s="9">
        <v>10000</v>
      </c>
      <c r="F30" s="12">
        <v>45651</v>
      </c>
      <c r="G30" s="13">
        <v>363</v>
      </c>
      <c r="H30" s="11">
        <v>0.0435</v>
      </c>
      <c r="I30" s="14">
        <v>432.6</v>
      </c>
      <c r="J30" s="13" t="s">
        <v>67</v>
      </c>
      <c r="K30" s="20" t="s">
        <v>20</v>
      </c>
      <c r="L30" s="13" t="s">
        <v>21</v>
      </c>
      <c r="M30" s="13">
        <v>2016</v>
      </c>
    </row>
    <row r="31" ht="25" customHeight="1" spans="1:13">
      <c r="A31" s="9">
        <v>27</v>
      </c>
      <c r="B31" s="9" t="s">
        <v>68</v>
      </c>
      <c r="C31" s="9" t="s">
        <v>17</v>
      </c>
      <c r="D31" s="10">
        <v>45294</v>
      </c>
      <c r="E31" s="9">
        <v>10000</v>
      </c>
      <c r="F31" s="12">
        <v>45659</v>
      </c>
      <c r="G31" s="13">
        <v>365</v>
      </c>
      <c r="H31" s="11">
        <v>0.0435</v>
      </c>
      <c r="I31" s="9">
        <v>435</v>
      </c>
      <c r="J31" s="13" t="s">
        <v>68</v>
      </c>
      <c r="K31" s="20" t="s">
        <v>20</v>
      </c>
      <c r="L31" s="13" t="s">
        <v>21</v>
      </c>
      <c r="M31" s="13">
        <v>2014</v>
      </c>
    </row>
    <row r="32" ht="25" customHeight="1" spans="1:13">
      <c r="A32" s="9">
        <v>28</v>
      </c>
      <c r="B32" s="9" t="s">
        <v>69</v>
      </c>
      <c r="C32" s="9" t="s">
        <v>17</v>
      </c>
      <c r="D32" s="10">
        <v>45302</v>
      </c>
      <c r="E32" s="9">
        <v>10000</v>
      </c>
      <c r="F32" s="12">
        <v>45667</v>
      </c>
      <c r="G32" s="13">
        <v>365</v>
      </c>
      <c r="H32" s="11">
        <v>0.0435</v>
      </c>
      <c r="I32" s="9">
        <v>435</v>
      </c>
      <c r="J32" s="13" t="s">
        <v>69</v>
      </c>
      <c r="K32" s="20" t="s">
        <v>20</v>
      </c>
      <c r="L32" s="13" t="s">
        <v>21</v>
      </c>
      <c r="M32" s="13">
        <v>2019</v>
      </c>
    </row>
    <row r="33" ht="25" customHeight="1" spans="1:13">
      <c r="A33" s="9">
        <v>29</v>
      </c>
      <c r="B33" s="9" t="s">
        <v>70</v>
      </c>
      <c r="C33" s="9" t="s">
        <v>17</v>
      </c>
      <c r="D33" s="10">
        <v>45366</v>
      </c>
      <c r="E33" s="9">
        <v>10000</v>
      </c>
      <c r="F33" s="12">
        <v>45730</v>
      </c>
      <c r="G33" s="13">
        <v>365</v>
      </c>
      <c r="H33" s="11">
        <v>0.0435</v>
      </c>
      <c r="I33" s="9">
        <v>435</v>
      </c>
      <c r="J33" s="13" t="s">
        <v>71</v>
      </c>
      <c r="K33" s="20" t="s">
        <v>20</v>
      </c>
      <c r="L33" s="13" t="s">
        <v>41</v>
      </c>
      <c r="M33" s="13">
        <v>2014</v>
      </c>
    </row>
    <row r="34" ht="25" customHeight="1" spans="1:13">
      <c r="A34" s="9">
        <v>30</v>
      </c>
      <c r="B34" s="9" t="s">
        <v>72</v>
      </c>
      <c r="C34" s="9" t="s">
        <v>17</v>
      </c>
      <c r="D34" s="10">
        <v>45372</v>
      </c>
      <c r="E34" s="9">
        <v>10000</v>
      </c>
      <c r="F34" s="12">
        <v>45736</v>
      </c>
      <c r="G34" s="13">
        <v>365</v>
      </c>
      <c r="H34" s="11">
        <v>0.0435</v>
      </c>
      <c r="I34" s="9">
        <v>435</v>
      </c>
      <c r="J34" s="13" t="s">
        <v>73</v>
      </c>
      <c r="K34" s="20" t="s">
        <v>20</v>
      </c>
      <c r="L34" s="13" t="s">
        <v>26</v>
      </c>
      <c r="M34" s="13">
        <v>2018</v>
      </c>
    </row>
    <row r="35" ht="25" customHeight="1" spans="1:13">
      <c r="A35" s="9">
        <v>31</v>
      </c>
      <c r="B35" s="9" t="s">
        <v>74</v>
      </c>
      <c r="C35" s="9" t="s">
        <v>17</v>
      </c>
      <c r="D35" s="10">
        <v>45377</v>
      </c>
      <c r="E35" s="9">
        <v>10000</v>
      </c>
      <c r="F35" s="12">
        <v>45741</v>
      </c>
      <c r="G35" s="13">
        <v>365</v>
      </c>
      <c r="H35" s="11">
        <v>0.0435</v>
      </c>
      <c r="I35" s="9">
        <v>435</v>
      </c>
      <c r="J35" s="13" t="s">
        <v>74</v>
      </c>
      <c r="K35" s="20" t="s">
        <v>20</v>
      </c>
      <c r="L35" s="13" t="s">
        <v>21</v>
      </c>
      <c r="M35" s="13">
        <v>2015</v>
      </c>
    </row>
    <row r="36" ht="25" customHeight="1" spans="1:13">
      <c r="A36" s="9">
        <v>32</v>
      </c>
      <c r="B36" s="9" t="s">
        <v>75</v>
      </c>
      <c r="C36" s="9" t="s">
        <v>17</v>
      </c>
      <c r="D36" s="10">
        <v>45391</v>
      </c>
      <c r="E36" s="9">
        <v>10000</v>
      </c>
      <c r="F36" s="12">
        <v>45755</v>
      </c>
      <c r="G36" s="13">
        <v>365</v>
      </c>
      <c r="H36" s="11">
        <v>0.0435</v>
      </c>
      <c r="I36" s="9">
        <v>435</v>
      </c>
      <c r="J36" s="13" t="s">
        <v>75</v>
      </c>
      <c r="K36" s="20" t="s">
        <v>20</v>
      </c>
      <c r="L36" s="13" t="s">
        <v>21</v>
      </c>
      <c r="M36" s="13">
        <v>2014</v>
      </c>
    </row>
    <row r="37" ht="25" customHeight="1" spans="1:13">
      <c r="A37" s="9">
        <v>33</v>
      </c>
      <c r="B37" s="9" t="s">
        <v>76</v>
      </c>
      <c r="C37" s="9" t="s">
        <v>17</v>
      </c>
      <c r="D37" s="10">
        <v>45394</v>
      </c>
      <c r="E37" s="9">
        <v>10000</v>
      </c>
      <c r="F37" s="12">
        <v>45758</v>
      </c>
      <c r="G37" s="13">
        <v>365</v>
      </c>
      <c r="H37" s="11">
        <v>0.0435</v>
      </c>
      <c r="I37" s="9">
        <v>435</v>
      </c>
      <c r="J37" s="13" t="s">
        <v>77</v>
      </c>
      <c r="K37" s="20" t="s">
        <v>20</v>
      </c>
      <c r="L37" s="13" t="s">
        <v>26</v>
      </c>
      <c r="M37" s="13">
        <v>2015</v>
      </c>
    </row>
    <row r="38" ht="25" customHeight="1" spans="1:13">
      <c r="A38" s="9">
        <v>34</v>
      </c>
      <c r="B38" s="9" t="s">
        <v>78</v>
      </c>
      <c r="C38" s="9" t="s">
        <v>17</v>
      </c>
      <c r="D38" s="10">
        <v>45394</v>
      </c>
      <c r="E38" s="9">
        <v>10000</v>
      </c>
      <c r="F38" s="12">
        <v>45758</v>
      </c>
      <c r="G38" s="14">
        <v>365</v>
      </c>
      <c r="H38" s="11">
        <v>0.0435</v>
      </c>
      <c r="I38" s="9">
        <v>435</v>
      </c>
      <c r="J38" s="9" t="s">
        <v>79</v>
      </c>
      <c r="K38" s="20" t="s">
        <v>20</v>
      </c>
      <c r="L38" s="13" t="s">
        <v>26</v>
      </c>
      <c r="M38" s="9">
        <v>2018</v>
      </c>
    </row>
    <row r="39" ht="25" customHeight="1" spans="1:13">
      <c r="A39" s="9">
        <v>35</v>
      </c>
      <c r="B39" s="9" t="s">
        <v>80</v>
      </c>
      <c r="C39" s="9" t="s">
        <v>17</v>
      </c>
      <c r="D39" s="10">
        <v>45397</v>
      </c>
      <c r="E39" s="9">
        <v>10000</v>
      </c>
      <c r="F39" s="12">
        <v>45761</v>
      </c>
      <c r="G39" s="9">
        <v>365</v>
      </c>
      <c r="H39" s="11">
        <v>0.0435</v>
      </c>
      <c r="I39" s="9">
        <v>435</v>
      </c>
      <c r="J39" s="9" t="s">
        <v>81</v>
      </c>
      <c r="K39" s="20" t="s">
        <v>20</v>
      </c>
      <c r="L39" s="13" t="s">
        <v>26</v>
      </c>
      <c r="M39" s="9">
        <v>2019</v>
      </c>
    </row>
    <row r="40" ht="25" customHeight="1" spans="1:13">
      <c r="A40" s="9">
        <v>36</v>
      </c>
      <c r="B40" s="9" t="s">
        <v>82</v>
      </c>
      <c r="C40" s="9" t="s">
        <v>17</v>
      </c>
      <c r="D40" s="10">
        <v>45408</v>
      </c>
      <c r="E40" s="9">
        <v>10000</v>
      </c>
      <c r="F40" s="12">
        <v>45772</v>
      </c>
      <c r="G40" s="9">
        <v>365</v>
      </c>
      <c r="H40" s="11">
        <v>0.0435</v>
      </c>
      <c r="I40" s="9">
        <v>435</v>
      </c>
      <c r="J40" s="9" t="s">
        <v>82</v>
      </c>
      <c r="K40" s="20" t="s">
        <v>20</v>
      </c>
      <c r="L40" s="9" t="s">
        <v>21</v>
      </c>
      <c r="M40" s="9" t="s">
        <v>51</v>
      </c>
    </row>
    <row r="41" ht="25" customHeight="1" spans="1:13">
      <c r="A41" s="9">
        <v>37</v>
      </c>
      <c r="B41" s="9" t="s">
        <v>83</v>
      </c>
      <c r="C41" s="9" t="s">
        <v>17</v>
      </c>
      <c r="D41" s="10">
        <v>45425</v>
      </c>
      <c r="E41" s="9">
        <v>10000</v>
      </c>
      <c r="F41" s="10">
        <v>45789</v>
      </c>
      <c r="G41" s="9">
        <v>365</v>
      </c>
      <c r="H41" s="11">
        <v>0.0435</v>
      </c>
      <c r="I41" s="9">
        <v>435</v>
      </c>
      <c r="J41" s="9" t="s">
        <v>84</v>
      </c>
      <c r="K41" s="20" t="s">
        <v>20</v>
      </c>
      <c r="L41" s="9" t="s">
        <v>26</v>
      </c>
      <c r="M41" s="9" t="s">
        <v>27</v>
      </c>
    </row>
    <row r="42" ht="25" customHeight="1" spans="1:13">
      <c r="A42" s="9">
        <v>38</v>
      </c>
      <c r="B42" s="9" t="s">
        <v>85</v>
      </c>
      <c r="C42" s="9" t="s">
        <v>17</v>
      </c>
      <c r="D42" s="10">
        <v>45426</v>
      </c>
      <c r="E42" s="9">
        <v>10000</v>
      </c>
      <c r="F42" s="10">
        <v>45790</v>
      </c>
      <c r="G42" s="9">
        <v>365</v>
      </c>
      <c r="H42" s="11">
        <v>0.0435</v>
      </c>
      <c r="I42" s="9">
        <v>435</v>
      </c>
      <c r="J42" s="9" t="s">
        <v>85</v>
      </c>
      <c r="K42" s="20" t="s">
        <v>20</v>
      </c>
      <c r="L42" s="9" t="s">
        <v>21</v>
      </c>
      <c r="M42" s="9">
        <v>2019</v>
      </c>
    </row>
    <row r="43" ht="25" customHeight="1" spans="1:13">
      <c r="A43" s="9">
        <v>39</v>
      </c>
      <c r="B43" s="9" t="s">
        <v>86</v>
      </c>
      <c r="C43" s="9" t="s">
        <v>17</v>
      </c>
      <c r="D43" s="10">
        <v>45439</v>
      </c>
      <c r="E43" s="9">
        <v>10000</v>
      </c>
      <c r="F43" s="10">
        <v>45803</v>
      </c>
      <c r="G43" s="9">
        <v>365</v>
      </c>
      <c r="H43" s="11">
        <v>0.0435</v>
      </c>
      <c r="I43" s="9">
        <v>435</v>
      </c>
      <c r="J43" s="9" t="s">
        <v>87</v>
      </c>
      <c r="K43" s="20" t="s">
        <v>20</v>
      </c>
      <c r="L43" s="9" t="s">
        <v>88</v>
      </c>
      <c r="M43" s="9" t="s">
        <v>51</v>
      </c>
    </row>
    <row r="44" ht="25" customHeight="1" spans="1:13">
      <c r="A44" s="9">
        <v>40</v>
      </c>
      <c r="B44" s="9" t="s">
        <v>89</v>
      </c>
      <c r="C44" s="9" t="s">
        <v>17</v>
      </c>
      <c r="D44" s="10">
        <v>45441</v>
      </c>
      <c r="E44" s="9">
        <v>10000</v>
      </c>
      <c r="F44" s="10">
        <v>45805</v>
      </c>
      <c r="G44" s="9">
        <v>365</v>
      </c>
      <c r="H44" s="11">
        <v>0.0435</v>
      </c>
      <c r="I44" s="9">
        <v>435</v>
      </c>
      <c r="J44" s="9" t="s">
        <v>89</v>
      </c>
      <c r="K44" s="20" t="s">
        <v>20</v>
      </c>
      <c r="L44" s="9" t="s">
        <v>21</v>
      </c>
      <c r="M44" s="9" t="s">
        <v>27</v>
      </c>
    </row>
    <row r="45" ht="25" customHeight="1" spans="1:13">
      <c r="A45" s="9">
        <v>41</v>
      </c>
      <c r="B45" s="9" t="s">
        <v>90</v>
      </c>
      <c r="C45" s="9" t="s">
        <v>17</v>
      </c>
      <c r="D45" s="10">
        <v>45446</v>
      </c>
      <c r="E45" s="9">
        <v>10000</v>
      </c>
      <c r="F45" s="10">
        <v>45810</v>
      </c>
      <c r="G45" s="9">
        <v>365</v>
      </c>
      <c r="H45" s="11">
        <v>0.0435</v>
      </c>
      <c r="I45" s="9">
        <v>435</v>
      </c>
      <c r="J45" s="9" t="s">
        <v>90</v>
      </c>
      <c r="K45" s="20" t="s">
        <v>20</v>
      </c>
      <c r="L45" s="9" t="s">
        <v>21</v>
      </c>
      <c r="M45" s="9">
        <v>2014</v>
      </c>
    </row>
    <row r="46" ht="25" customHeight="1" spans="1:13">
      <c r="A46" s="9">
        <v>42</v>
      </c>
      <c r="B46" s="9" t="s">
        <v>91</v>
      </c>
      <c r="C46" s="9" t="s">
        <v>17</v>
      </c>
      <c r="D46" s="10">
        <v>45454</v>
      </c>
      <c r="E46" s="9">
        <v>10000</v>
      </c>
      <c r="F46" s="10">
        <v>45818</v>
      </c>
      <c r="G46" s="9">
        <v>365</v>
      </c>
      <c r="H46" s="11">
        <v>0.0435</v>
      </c>
      <c r="I46" s="9">
        <v>435</v>
      </c>
      <c r="J46" s="9" t="s">
        <v>91</v>
      </c>
      <c r="K46" s="20" t="s">
        <v>20</v>
      </c>
      <c r="L46" s="9" t="s">
        <v>21</v>
      </c>
      <c r="M46" s="9">
        <v>2016</v>
      </c>
    </row>
    <row r="47" ht="25" customHeight="1" spans="1:13">
      <c r="A47" s="9">
        <v>43</v>
      </c>
      <c r="B47" s="9" t="s">
        <v>92</v>
      </c>
      <c r="C47" s="9" t="s">
        <v>17</v>
      </c>
      <c r="D47" s="10">
        <v>45454</v>
      </c>
      <c r="E47" s="9">
        <v>10000</v>
      </c>
      <c r="F47" s="10">
        <v>45818</v>
      </c>
      <c r="G47" s="9">
        <v>365</v>
      </c>
      <c r="H47" s="11">
        <v>0.0435</v>
      </c>
      <c r="I47" s="9">
        <v>435</v>
      </c>
      <c r="J47" s="9" t="s">
        <v>92</v>
      </c>
      <c r="K47" s="20" t="s">
        <v>20</v>
      </c>
      <c r="L47" s="9" t="s">
        <v>21</v>
      </c>
      <c r="M47" s="9">
        <v>2015</v>
      </c>
    </row>
    <row r="48" ht="25" customHeight="1" spans="1:13">
      <c r="A48" s="15" t="s">
        <v>93</v>
      </c>
      <c r="B48" s="15"/>
      <c r="C48" s="16" t="s">
        <v>94</v>
      </c>
      <c r="D48" s="16"/>
      <c r="E48" s="16">
        <v>430000</v>
      </c>
      <c r="F48" s="16"/>
      <c r="G48" s="16"/>
      <c r="H48" s="16"/>
      <c r="I48" s="16">
        <f>SUM(I5:I47)</f>
        <v>18693</v>
      </c>
      <c r="J48" s="21"/>
      <c r="K48" s="20"/>
      <c r="L48" s="7"/>
      <c r="M48" s="7"/>
    </row>
    <row r="49" ht="25" customHeight="1" spans="1:13">
      <c r="A49" s="14">
        <v>44</v>
      </c>
      <c r="B49" s="13" t="s">
        <v>95</v>
      </c>
      <c r="C49" s="12" t="s">
        <v>96</v>
      </c>
      <c r="D49" s="12">
        <v>45320</v>
      </c>
      <c r="E49" s="7">
        <v>10000</v>
      </c>
      <c r="F49" s="12">
        <v>45680</v>
      </c>
      <c r="G49" s="13">
        <v>359</v>
      </c>
      <c r="H49" s="17">
        <v>0.0435</v>
      </c>
      <c r="I49" s="14">
        <v>427.8</v>
      </c>
      <c r="J49" s="13" t="s">
        <v>95</v>
      </c>
      <c r="K49" s="20" t="s">
        <v>20</v>
      </c>
      <c r="L49" s="7" t="s">
        <v>21</v>
      </c>
      <c r="M49" s="7">
        <v>2016</v>
      </c>
    </row>
    <row r="50" ht="25" customHeight="1" spans="1:13">
      <c r="A50" s="14">
        <v>45</v>
      </c>
      <c r="B50" s="13" t="s">
        <v>97</v>
      </c>
      <c r="C50" s="12" t="s">
        <v>96</v>
      </c>
      <c r="D50" s="12">
        <v>45467</v>
      </c>
      <c r="E50" s="7">
        <v>10000</v>
      </c>
      <c r="F50" s="12">
        <v>45781</v>
      </c>
      <c r="G50" s="13">
        <v>313</v>
      </c>
      <c r="H50" s="17">
        <v>0.0435</v>
      </c>
      <c r="I50" s="14">
        <v>373</v>
      </c>
      <c r="J50" s="13" t="s">
        <v>97</v>
      </c>
      <c r="K50" s="20" t="s">
        <v>20</v>
      </c>
      <c r="L50" s="7" t="s">
        <v>21</v>
      </c>
      <c r="M50" s="7">
        <v>2016</v>
      </c>
    </row>
    <row r="51" ht="25" customHeight="1" spans="1:13">
      <c r="A51" s="14">
        <v>46</v>
      </c>
      <c r="B51" s="13" t="s">
        <v>98</v>
      </c>
      <c r="C51" s="12" t="s">
        <v>96</v>
      </c>
      <c r="D51" s="12">
        <v>45610</v>
      </c>
      <c r="E51" s="7">
        <v>10000</v>
      </c>
      <c r="F51" s="12">
        <v>45729</v>
      </c>
      <c r="G51" s="13">
        <v>120</v>
      </c>
      <c r="H51" s="17">
        <v>0.0435</v>
      </c>
      <c r="I51" s="14">
        <v>143</v>
      </c>
      <c r="J51" s="13" t="s">
        <v>98</v>
      </c>
      <c r="K51" s="20" t="s">
        <v>20</v>
      </c>
      <c r="L51" s="7" t="s">
        <v>21</v>
      </c>
      <c r="M51" s="7">
        <v>2019</v>
      </c>
    </row>
    <row r="52" ht="25" customHeight="1" spans="1:13">
      <c r="A52" s="14">
        <v>47</v>
      </c>
      <c r="B52" s="13" t="s">
        <v>99</v>
      </c>
      <c r="C52" s="12" t="s">
        <v>96</v>
      </c>
      <c r="D52" s="12">
        <v>45372</v>
      </c>
      <c r="E52" s="7">
        <v>10000</v>
      </c>
      <c r="F52" s="12">
        <v>45737</v>
      </c>
      <c r="G52" s="13">
        <v>365</v>
      </c>
      <c r="H52" s="17">
        <v>0.0435</v>
      </c>
      <c r="I52" s="9">
        <v>435</v>
      </c>
      <c r="J52" s="13" t="s">
        <v>99</v>
      </c>
      <c r="K52" s="20" t="s">
        <v>20</v>
      </c>
      <c r="L52" s="7" t="s">
        <v>21</v>
      </c>
      <c r="M52" s="7">
        <v>2019</v>
      </c>
    </row>
    <row r="53" ht="25" customHeight="1" spans="1:13">
      <c r="A53" s="15" t="s">
        <v>93</v>
      </c>
      <c r="B53" s="15"/>
      <c r="C53" s="16" t="s">
        <v>100</v>
      </c>
      <c r="D53" s="16"/>
      <c r="E53" s="16">
        <v>40000</v>
      </c>
      <c r="F53" s="16"/>
      <c r="G53" s="16"/>
      <c r="H53" s="16"/>
      <c r="I53" s="16">
        <f>SUM(I49:I52)</f>
        <v>1378.8</v>
      </c>
      <c r="J53" s="7"/>
      <c r="K53" s="20"/>
      <c r="L53" s="13"/>
      <c r="M53" s="22"/>
    </row>
    <row r="54" ht="25" customHeight="1" spans="1:13">
      <c r="A54" s="9" t="s">
        <v>101</v>
      </c>
      <c r="B54" s="13" t="s">
        <v>102</v>
      </c>
      <c r="C54" s="13" t="s">
        <v>103</v>
      </c>
      <c r="D54" s="12">
        <v>45160</v>
      </c>
      <c r="E54" s="13">
        <v>10000</v>
      </c>
      <c r="F54" s="12">
        <v>45524</v>
      </c>
      <c r="G54" s="13">
        <v>363</v>
      </c>
      <c r="H54" s="11">
        <v>0.0435</v>
      </c>
      <c r="I54" s="14">
        <v>432.6</v>
      </c>
      <c r="J54" s="13" t="s">
        <v>102</v>
      </c>
      <c r="K54" s="20" t="s">
        <v>20</v>
      </c>
      <c r="L54" s="13" t="s">
        <v>21</v>
      </c>
      <c r="M54" s="22">
        <v>2014</v>
      </c>
    </row>
    <row r="55" ht="25" customHeight="1" spans="1:13">
      <c r="A55" s="9" t="s">
        <v>104</v>
      </c>
      <c r="B55" s="13" t="s">
        <v>105</v>
      </c>
      <c r="C55" s="13" t="s">
        <v>103</v>
      </c>
      <c r="D55" s="12">
        <v>45194</v>
      </c>
      <c r="E55" s="13">
        <v>10000</v>
      </c>
      <c r="F55" s="12">
        <v>45559</v>
      </c>
      <c r="G55" s="13">
        <v>364</v>
      </c>
      <c r="H55" s="11">
        <v>0.0435</v>
      </c>
      <c r="I55" s="14">
        <v>433.8</v>
      </c>
      <c r="J55" s="13" t="s">
        <v>105</v>
      </c>
      <c r="K55" s="20" t="s">
        <v>20</v>
      </c>
      <c r="L55" s="13" t="s">
        <v>21</v>
      </c>
      <c r="M55" s="22">
        <v>2016</v>
      </c>
    </row>
    <row r="56" ht="25" customHeight="1" spans="1:13">
      <c r="A56" s="9" t="s">
        <v>106</v>
      </c>
      <c r="B56" s="13" t="s">
        <v>107</v>
      </c>
      <c r="C56" s="13" t="s">
        <v>103</v>
      </c>
      <c r="D56" s="12">
        <v>45194</v>
      </c>
      <c r="E56" s="13">
        <v>10000</v>
      </c>
      <c r="F56" s="12">
        <v>45559</v>
      </c>
      <c r="G56" s="13">
        <v>364</v>
      </c>
      <c r="H56" s="11">
        <v>0.0435</v>
      </c>
      <c r="I56" s="14">
        <v>433.8</v>
      </c>
      <c r="J56" s="13" t="s">
        <v>107</v>
      </c>
      <c r="K56" s="20" t="s">
        <v>20</v>
      </c>
      <c r="L56" s="13" t="s">
        <v>21</v>
      </c>
      <c r="M56" s="22">
        <v>2014</v>
      </c>
    </row>
    <row r="57" ht="25" customHeight="1" spans="1:13">
      <c r="A57" s="9" t="s">
        <v>108</v>
      </c>
      <c r="B57" s="13" t="s">
        <v>109</v>
      </c>
      <c r="C57" s="13" t="s">
        <v>103</v>
      </c>
      <c r="D57" s="12">
        <v>45254</v>
      </c>
      <c r="E57" s="13">
        <v>10000</v>
      </c>
      <c r="F57" s="12">
        <v>45601</v>
      </c>
      <c r="G57" s="13">
        <v>346</v>
      </c>
      <c r="H57" s="11">
        <v>0.0435</v>
      </c>
      <c r="I57" s="14">
        <v>412.4</v>
      </c>
      <c r="J57" s="13" t="s">
        <v>109</v>
      </c>
      <c r="K57" s="20" t="s">
        <v>20</v>
      </c>
      <c r="L57" s="13" t="s">
        <v>21</v>
      </c>
      <c r="M57" s="22">
        <v>2014</v>
      </c>
    </row>
    <row r="58" ht="25" customHeight="1" spans="1:13">
      <c r="A58" s="9" t="s">
        <v>110</v>
      </c>
      <c r="B58" s="13" t="s">
        <v>111</v>
      </c>
      <c r="C58" s="13" t="s">
        <v>103</v>
      </c>
      <c r="D58" s="12">
        <v>45419</v>
      </c>
      <c r="E58" s="13">
        <v>10000</v>
      </c>
      <c r="F58" s="12">
        <v>45784</v>
      </c>
      <c r="G58" s="13">
        <v>365</v>
      </c>
      <c r="H58" s="11">
        <v>0.0435</v>
      </c>
      <c r="I58" s="9">
        <v>435</v>
      </c>
      <c r="J58" s="13" t="s">
        <v>111</v>
      </c>
      <c r="K58" s="20" t="s">
        <v>20</v>
      </c>
      <c r="L58" s="13" t="s">
        <v>21</v>
      </c>
      <c r="M58" s="22">
        <v>2014</v>
      </c>
    </row>
    <row r="59" ht="25" customHeight="1" spans="1:13">
      <c r="A59" s="9" t="s">
        <v>112</v>
      </c>
      <c r="B59" s="13" t="s">
        <v>113</v>
      </c>
      <c r="C59" s="13" t="s">
        <v>103</v>
      </c>
      <c r="D59" s="12">
        <v>45118</v>
      </c>
      <c r="E59" s="13">
        <v>10000</v>
      </c>
      <c r="F59" s="12">
        <v>45484</v>
      </c>
      <c r="G59" s="13">
        <v>365</v>
      </c>
      <c r="H59" s="11">
        <v>0.0435</v>
      </c>
      <c r="I59" s="9">
        <v>435</v>
      </c>
      <c r="J59" s="13" t="s">
        <v>113</v>
      </c>
      <c r="K59" s="20" t="s">
        <v>20</v>
      </c>
      <c r="L59" s="13" t="s">
        <v>21</v>
      </c>
      <c r="M59" s="22">
        <v>2019</v>
      </c>
    </row>
    <row r="60" ht="25" customHeight="1" spans="1:13">
      <c r="A60" s="9" t="s">
        <v>114</v>
      </c>
      <c r="B60" s="13" t="s">
        <v>115</v>
      </c>
      <c r="C60" s="13" t="s">
        <v>103</v>
      </c>
      <c r="D60" s="12">
        <v>45145</v>
      </c>
      <c r="E60" s="13">
        <v>10000</v>
      </c>
      <c r="F60" s="12">
        <v>45511</v>
      </c>
      <c r="G60" s="13">
        <v>365</v>
      </c>
      <c r="H60" s="11">
        <v>0.0435</v>
      </c>
      <c r="I60" s="9">
        <v>435</v>
      </c>
      <c r="J60" s="13" t="s">
        <v>115</v>
      </c>
      <c r="K60" s="20" t="s">
        <v>20</v>
      </c>
      <c r="L60" s="13" t="s">
        <v>21</v>
      </c>
      <c r="M60" s="22">
        <v>2018</v>
      </c>
    </row>
    <row r="61" ht="25" customHeight="1" spans="1:13">
      <c r="A61" s="9" t="s">
        <v>116</v>
      </c>
      <c r="B61" s="13" t="s">
        <v>117</v>
      </c>
      <c r="C61" s="13" t="s">
        <v>103</v>
      </c>
      <c r="D61" s="12">
        <v>45180</v>
      </c>
      <c r="E61" s="13">
        <v>10000</v>
      </c>
      <c r="F61" s="12">
        <v>45546</v>
      </c>
      <c r="G61" s="13">
        <v>365</v>
      </c>
      <c r="H61" s="11">
        <v>0.0435</v>
      </c>
      <c r="I61" s="9">
        <v>435</v>
      </c>
      <c r="J61" s="13" t="s">
        <v>117</v>
      </c>
      <c r="K61" s="20" t="s">
        <v>20</v>
      </c>
      <c r="L61" s="13" t="s">
        <v>21</v>
      </c>
      <c r="M61" s="22">
        <v>2016</v>
      </c>
    </row>
    <row r="62" ht="25" customHeight="1" spans="1:13">
      <c r="A62" s="15" t="s">
        <v>93</v>
      </c>
      <c r="B62" s="15"/>
      <c r="C62" s="16" t="s">
        <v>118</v>
      </c>
      <c r="D62" s="16"/>
      <c r="E62" s="16">
        <f>SUM(E54:E61)</f>
        <v>80000</v>
      </c>
      <c r="F62" s="16"/>
      <c r="G62" s="16"/>
      <c r="H62" s="16"/>
      <c r="I62" s="16">
        <f>SUM(I54:I61)</f>
        <v>3452.6</v>
      </c>
      <c r="J62" s="7"/>
      <c r="K62" s="23"/>
      <c r="L62" s="7"/>
      <c r="M62" s="7"/>
    </row>
    <row r="63" ht="25" customHeight="1" spans="1:13">
      <c r="A63" s="9" t="s">
        <v>119</v>
      </c>
      <c r="B63" s="7" t="s">
        <v>120</v>
      </c>
      <c r="C63" s="18" t="s">
        <v>121</v>
      </c>
      <c r="D63" s="8">
        <v>45121</v>
      </c>
      <c r="E63" s="7">
        <v>10000</v>
      </c>
      <c r="F63" s="8">
        <v>45487</v>
      </c>
      <c r="G63" s="13">
        <v>365</v>
      </c>
      <c r="H63" s="17">
        <v>0.0435</v>
      </c>
      <c r="I63" s="9">
        <v>435</v>
      </c>
      <c r="J63" s="7" t="s">
        <v>120</v>
      </c>
      <c r="K63" s="23" t="s">
        <v>122</v>
      </c>
      <c r="L63" s="7" t="s">
        <v>21</v>
      </c>
      <c r="M63" s="7">
        <v>2016</v>
      </c>
    </row>
    <row r="64" ht="25" customHeight="1" spans="1:13">
      <c r="A64" s="9" t="s">
        <v>123</v>
      </c>
      <c r="B64" s="7" t="s">
        <v>124</v>
      </c>
      <c r="C64" s="18" t="s">
        <v>121</v>
      </c>
      <c r="D64" s="8">
        <v>45121</v>
      </c>
      <c r="E64" s="7">
        <v>10000</v>
      </c>
      <c r="F64" s="8">
        <v>45487</v>
      </c>
      <c r="G64" s="13">
        <v>365</v>
      </c>
      <c r="H64" s="17">
        <v>0.0435</v>
      </c>
      <c r="I64" s="9">
        <v>435</v>
      </c>
      <c r="J64" s="7" t="s">
        <v>124</v>
      </c>
      <c r="K64" s="23" t="s">
        <v>122</v>
      </c>
      <c r="L64" s="7" t="s">
        <v>21</v>
      </c>
      <c r="M64" s="7">
        <v>2016</v>
      </c>
    </row>
    <row r="65" ht="25" customHeight="1" spans="1:13">
      <c r="A65" s="9" t="s">
        <v>125</v>
      </c>
      <c r="B65" s="13" t="s">
        <v>126</v>
      </c>
      <c r="C65" s="18" t="s">
        <v>121</v>
      </c>
      <c r="D65" s="8">
        <v>45142</v>
      </c>
      <c r="E65" s="7">
        <v>10000</v>
      </c>
      <c r="F65" s="8">
        <v>45506</v>
      </c>
      <c r="G65" s="13">
        <v>363</v>
      </c>
      <c r="H65" s="17">
        <v>0.0435</v>
      </c>
      <c r="I65" s="14">
        <v>432.6</v>
      </c>
      <c r="J65" s="13" t="s">
        <v>126</v>
      </c>
      <c r="K65" s="23" t="s">
        <v>122</v>
      </c>
      <c r="L65" s="7" t="s">
        <v>21</v>
      </c>
      <c r="M65" s="7">
        <v>2016</v>
      </c>
    </row>
    <row r="66" ht="25" customHeight="1" spans="1:13">
      <c r="A66" s="9" t="s">
        <v>127</v>
      </c>
      <c r="B66" s="7" t="s">
        <v>128</v>
      </c>
      <c r="C66" s="18" t="s">
        <v>121</v>
      </c>
      <c r="D66" s="12">
        <v>45217</v>
      </c>
      <c r="E66" s="7">
        <v>10000</v>
      </c>
      <c r="F66" s="12">
        <v>45579</v>
      </c>
      <c r="G66" s="13">
        <v>361</v>
      </c>
      <c r="H66" s="17">
        <v>0.0435</v>
      </c>
      <c r="I66" s="14">
        <v>430.2</v>
      </c>
      <c r="J66" s="7" t="s">
        <v>128</v>
      </c>
      <c r="K66" s="23" t="s">
        <v>122</v>
      </c>
      <c r="L66" s="7" t="s">
        <v>21</v>
      </c>
      <c r="M66" s="7">
        <v>2016</v>
      </c>
    </row>
    <row r="67" ht="25" customHeight="1" spans="1:13">
      <c r="A67" s="9" t="s">
        <v>129</v>
      </c>
      <c r="B67" s="7" t="s">
        <v>130</v>
      </c>
      <c r="C67" s="18" t="s">
        <v>121</v>
      </c>
      <c r="D67" s="12">
        <v>45295</v>
      </c>
      <c r="E67" s="7">
        <v>10000</v>
      </c>
      <c r="F67" s="12">
        <v>45661</v>
      </c>
      <c r="G67" s="13">
        <v>365</v>
      </c>
      <c r="H67" s="17">
        <v>0.0435</v>
      </c>
      <c r="I67" s="9">
        <v>435</v>
      </c>
      <c r="J67" s="7" t="s">
        <v>130</v>
      </c>
      <c r="K67" s="23" t="s">
        <v>122</v>
      </c>
      <c r="L67" s="7" t="s">
        <v>21</v>
      </c>
      <c r="M67" s="7">
        <v>2016</v>
      </c>
    </row>
    <row r="68" ht="25" customHeight="1" spans="1:13">
      <c r="A68" s="9" t="s">
        <v>131</v>
      </c>
      <c r="B68" s="13" t="s">
        <v>132</v>
      </c>
      <c r="C68" s="18" t="s">
        <v>121</v>
      </c>
      <c r="D68" s="12">
        <v>45307</v>
      </c>
      <c r="E68" s="7">
        <v>10000</v>
      </c>
      <c r="F68" s="12">
        <v>45661</v>
      </c>
      <c r="G68" s="13">
        <v>353</v>
      </c>
      <c r="H68" s="17">
        <v>0.0435</v>
      </c>
      <c r="I68" s="14">
        <v>420.7</v>
      </c>
      <c r="J68" s="13" t="s">
        <v>132</v>
      </c>
      <c r="K68" s="23" t="s">
        <v>122</v>
      </c>
      <c r="L68" s="7" t="s">
        <v>21</v>
      </c>
      <c r="M68" s="7">
        <v>2016</v>
      </c>
    </row>
    <row r="69" ht="25" customHeight="1" spans="1:13">
      <c r="A69" s="9" t="s">
        <v>133</v>
      </c>
      <c r="B69" s="13" t="s">
        <v>134</v>
      </c>
      <c r="C69" s="18" t="s">
        <v>121</v>
      </c>
      <c r="D69" s="12">
        <v>45307</v>
      </c>
      <c r="E69" s="7">
        <v>10000</v>
      </c>
      <c r="F69" s="12">
        <v>45667</v>
      </c>
      <c r="G69" s="13">
        <v>359</v>
      </c>
      <c r="H69" s="17">
        <v>0.0435</v>
      </c>
      <c r="I69" s="14">
        <v>427.8</v>
      </c>
      <c r="J69" s="13" t="s">
        <v>134</v>
      </c>
      <c r="K69" s="23" t="s">
        <v>122</v>
      </c>
      <c r="L69" s="7" t="s">
        <v>21</v>
      </c>
      <c r="M69" s="7">
        <v>2016</v>
      </c>
    </row>
    <row r="70" ht="25" customHeight="1" spans="1:13">
      <c r="A70" s="9" t="s">
        <v>135</v>
      </c>
      <c r="B70" s="7" t="s">
        <v>136</v>
      </c>
      <c r="C70" s="18" t="s">
        <v>121</v>
      </c>
      <c r="D70" s="12">
        <v>45376</v>
      </c>
      <c r="E70" s="7">
        <v>10000</v>
      </c>
      <c r="F70" s="12">
        <v>45741</v>
      </c>
      <c r="G70" s="13">
        <v>365</v>
      </c>
      <c r="H70" s="17">
        <v>0.0435</v>
      </c>
      <c r="I70" s="9">
        <v>435</v>
      </c>
      <c r="J70" s="7" t="s">
        <v>136</v>
      </c>
      <c r="K70" s="23" t="s">
        <v>122</v>
      </c>
      <c r="L70" s="7" t="s">
        <v>21</v>
      </c>
      <c r="M70" s="7">
        <v>2016</v>
      </c>
    </row>
    <row r="71" ht="25" customHeight="1" spans="1:13">
      <c r="A71" s="9" t="s">
        <v>137</v>
      </c>
      <c r="B71" s="7" t="s">
        <v>138</v>
      </c>
      <c r="C71" s="18" t="s">
        <v>121</v>
      </c>
      <c r="D71" s="8">
        <v>45376</v>
      </c>
      <c r="E71" s="7">
        <v>10000</v>
      </c>
      <c r="F71" s="8">
        <v>45741</v>
      </c>
      <c r="G71" s="13">
        <v>365</v>
      </c>
      <c r="H71" s="17">
        <v>0.0435</v>
      </c>
      <c r="I71" s="9">
        <v>435</v>
      </c>
      <c r="J71" s="7" t="s">
        <v>138</v>
      </c>
      <c r="K71" s="23" t="s">
        <v>122</v>
      </c>
      <c r="L71" s="7" t="s">
        <v>21</v>
      </c>
      <c r="M71" s="7">
        <v>2015</v>
      </c>
    </row>
    <row r="72" ht="25" customHeight="1" spans="1:14">
      <c r="A72" s="9" t="s">
        <v>139</v>
      </c>
      <c r="B72" s="7" t="s">
        <v>140</v>
      </c>
      <c r="C72" s="18" t="s">
        <v>121</v>
      </c>
      <c r="D72" s="12">
        <v>45418</v>
      </c>
      <c r="E72" s="7">
        <v>10000</v>
      </c>
      <c r="F72" s="12">
        <v>45783</v>
      </c>
      <c r="G72" s="13">
        <v>365</v>
      </c>
      <c r="H72" s="17">
        <v>0.0435</v>
      </c>
      <c r="I72" s="9">
        <v>435</v>
      </c>
      <c r="J72" s="7" t="s">
        <v>140</v>
      </c>
      <c r="K72" s="23" t="s">
        <v>122</v>
      </c>
      <c r="L72" s="7" t="s">
        <v>21</v>
      </c>
      <c r="M72" s="7">
        <v>2015</v>
      </c>
      <c r="N72" s="26"/>
    </row>
    <row r="73" ht="25" customHeight="1" spans="1:14">
      <c r="A73" s="15" t="s">
        <v>93</v>
      </c>
      <c r="B73" s="15"/>
      <c r="C73" s="24" t="s">
        <v>141</v>
      </c>
      <c r="D73" s="16"/>
      <c r="E73" s="16">
        <v>100000</v>
      </c>
      <c r="F73" s="25"/>
      <c r="G73" s="16"/>
      <c r="H73" s="16"/>
      <c r="I73" s="16">
        <f>SUM(I63:I72)</f>
        <v>4321.3</v>
      </c>
      <c r="J73" s="7"/>
      <c r="K73" s="23"/>
      <c r="L73" s="13"/>
      <c r="M73" s="13"/>
      <c r="N73" s="26"/>
    </row>
    <row r="74" ht="25" customHeight="1" spans="1:14">
      <c r="A74" s="9" t="s">
        <v>142</v>
      </c>
      <c r="B74" s="13" t="s">
        <v>143</v>
      </c>
      <c r="C74" s="13" t="s">
        <v>144</v>
      </c>
      <c r="D74" s="12">
        <v>45316</v>
      </c>
      <c r="E74" s="13">
        <v>10000</v>
      </c>
      <c r="F74" s="12">
        <v>45681</v>
      </c>
      <c r="G74" s="13">
        <v>365</v>
      </c>
      <c r="H74" s="17">
        <v>0.0435</v>
      </c>
      <c r="I74" s="9">
        <v>435</v>
      </c>
      <c r="J74" s="13" t="s">
        <v>143</v>
      </c>
      <c r="K74" s="23" t="s">
        <v>122</v>
      </c>
      <c r="L74" s="13" t="s">
        <v>21</v>
      </c>
      <c r="M74" s="13">
        <v>2018</v>
      </c>
      <c r="N74" s="26"/>
    </row>
    <row r="75" ht="25" customHeight="1" spans="1:14">
      <c r="A75" s="9" t="s">
        <v>145</v>
      </c>
      <c r="B75" s="13" t="s">
        <v>146</v>
      </c>
      <c r="C75" s="13" t="s">
        <v>144</v>
      </c>
      <c r="D75" s="12">
        <v>45316</v>
      </c>
      <c r="E75" s="13">
        <v>10000</v>
      </c>
      <c r="F75" s="12">
        <v>45681</v>
      </c>
      <c r="G75" s="13">
        <v>365</v>
      </c>
      <c r="H75" s="17">
        <v>0.0435</v>
      </c>
      <c r="I75" s="9">
        <v>435</v>
      </c>
      <c r="J75" s="13" t="s">
        <v>146</v>
      </c>
      <c r="K75" s="23" t="s">
        <v>122</v>
      </c>
      <c r="L75" s="13" t="s">
        <v>21</v>
      </c>
      <c r="M75" s="13">
        <v>2016</v>
      </c>
      <c r="N75" s="26"/>
    </row>
    <row r="76" ht="25" customHeight="1" spans="1:13">
      <c r="A76" s="9" t="s">
        <v>147</v>
      </c>
      <c r="B76" s="13" t="s">
        <v>148</v>
      </c>
      <c r="C76" s="13" t="s">
        <v>144</v>
      </c>
      <c r="D76" s="12">
        <v>45366</v>
      </c>
      <c r="E76" s="13">
        <v>10000</v>
      </c>
      <c r="F76" s="12">
        <v>45730</v>
      </c>
      <c r="G76" s="13">
        <v>365</v>
      </c>
      <c r="H76" s="17">
        <v>0.0435</v>
      </c>
      <c r="I76" s="9">
        <v>435</v>
      </c>
      <c r="J76" s="13" t="s">
        <v>148</v>
      </c>
      <c r="K76" s="23" t="s">
        <v>122</v>
      </c>
      <c r="L76" s="13" t="s">
        <v>21</v>
      </c>
      <c r="M76" s="13">
        <v>2019</v>
      </c>
    </row>
    <row r="77" ht="25" customHeight="1" spans="1:13">
      <c r="A77" s="9" t="s">
        <v>149</v>
      </c>
      <c r="B77" s="13" t="s">
        <v>150</v>
      </c>
      <c r="C77" s="13" t="s">
        <v>144</v>
      </c>
      <c r="D77" s="12">
        <v>45366</v>
      </c>
      <c r="E77" s="13">
        <v>10000</v>
      </c>
      <c r="F77" s="8">
        <v>45730</v>
      </c>
      <c r="G77" s="13">
        <v>365</v>
      </c>
      <c r="H77" s="17">
        <v>0.0435</v>
      </c>
      <c r="I77" s="9">
        <v>435</v>
      </c>
      <c r="J77" s="13" t="s">
        <v>150</v>
      </c>
      <c r="K77" s="23" t="s">
        <v>122</v>
      </c>
      <c r="L77" s="13" t="s">
        <v>21</v>
      </c>
      <c r="M77" s="13">
        <v>2018</v>
      </c>
    </row>
    <row r="78" ht="25" customHeight="1" spans="1:13">
      <c r="A78" s="9" t="s">
        <v>151</v>
      </c>
      <c r="B78" s="13" t="s">
        <v>152</v>
      </c>
      <c r="C78" s="13" t="s">
        <v>144</v>
      </c>
      <c r="D78" s="12">
        <v>45372</v>
      </c>
      <c r="E78" s="13">
        <v>10000</v>
      </c>
      <c r="F78" s="8">
        <v>45736</v>
      </c>
      <c r="G78" s="13">
        <v>365</v>
      </c>
      <c r="H78" s="17">
        <v>0.0435</v>
      </c>
      <c r="I78" s="9">
        <v>435</v>
      </c>
      <c r="J78" s="13" t="s">
        <v>152</v>
      </c>
      <c r="K78" s="23" t="s">
        <v>122</v>
      </c>
      <c r="L78" s="13" t="s">
        <v>21</v>
      </c>
      <c r="M78" s="13">
        <v>2016</v>
      </c>
    </row>
    <row r="79" ht="25" customHeight="1" spans="1:13">
      <c r="A79" s="9" t="s">
        <v>153</v>
      </c>
      <c r="B79" s="13" t="s">
        <v>154</v>
      </c>
      <c r="C79" s="13" t="s">
        <v>144</v>
      </c>
      <c r="D79" s="12">
        <v>45393</v>
      </c>
      <c r="E79" s="13">
        <v>10000</v>
      </c>
      <c r="F79" s="8">
        <v>45757</v>
      </c>
      <c r="G79" s="13">
        <v>365</v>
      </c>
      <c r="H79" s="17">
        <v>0.0435</v>
      </c>
      <c r="I79" s="9">
        <v>435</v>
      </c>
      <c r="J79" s="13" t="s">
        <v>154</v>
      </c>
      <c r="K79" s="23" t="s">
        <v>122</v>
      </c>
      <c r="L79" s="13" t="s">
        <v>21</v>
      </c>
      <c r="M79" s="13">
        <v>2018</v>
      </c>
    </row>
    <row r="80" ht="25" customHeight="1" spans="1:13">
      <c r="A80" s="9" t="s">
        <v>155</v>
      </c>
      <c r="B80" s="13" t="s">
        <v>156</v>
      </c>
      <c r="C80" s="13" t="s">
        <v>144</v>
      </c>
      <c r="D80" s="12">
        <v>45393</v>
      </c>
      <c r="E80" s="13">
        <v>10000</v>
      </c>
      <c r="F80" s="8">
        <v>45726</v>
      </c>
      <c r="G80" s="13">
        <v>334</v>
      </c>
      <c r="H80" s="17">
        <v>0.0435</v>
      </c>
      <c r="I80" s="14">
        <v>398.1</v>
      </c>
      <c r="J80" s="13" t="s">
        <v>156</v>
      </c>
      <c r="K80" s="23" t="s">
        <v>122</v>
      </c>
      <c r="L80" s="13" t="s">
        <v>21</v>
      </c>
      <c r="M80" s="13">
        <v>2014</v>
      </c>
    </row>
    <row r="81" ht="25" customHeight="1" spans="1:13">
      <c r="A81" s="15" t="s">
        <v>93</v>
      </c>
      <c r="B81" s="15"/>
      <c r="C81" s="16" t="s">
        <v>157</v>
      </c>
      <c r="D81" s="16"/>
      <c r="E81" s="16">
        <v>70000</v>
      </c>
      <c r="F81" s="25"/>
      <c r="G81" s="16"/>
      <c r="H81" s="16"/>
      <c r="I81" s="16">
        <f>SUM(I74:I80)</f>
        <v>3008.1</v>
      </c>
      <c r="J81" s="7"/>
      <c r="K81" s="7"/>
      <c r="L81" s="7"/>
      <c r="M81" s="7"/>
    </row>
    <row r="82" ht="25" customHeight="1" spans="1:13">
      <c r="A82" s="9" t="s">
        <v>158</v>
      </c>
      <c r="B82" s="7" t="s">
        <v>159</v>
      </c>
      <c r="C82" s="7" t="s">
        <v>160</v>
      </c>
      <c r="D82" s="8">
        <v>45117</v>
      </c>
      <c r="E82" s="7">
        <v>10000</v>
      </c>
      <c r="F82" s="8">
        <v>45483</v>
      </c>
      <c r="G82" s="7">
        <v>365</v>
      </c>
      <c r="H82" s="17">
        <v>0.0435</v>
      </c>
      <c r="I82" s="7">
        <f t="shared" ref="I82:I91" si="0">G82/365*H82*E82</f>
        <v>435</v>
      </c>
      <c r="J82" s="7" t="s">
        <v>159</v>
      </c>
      <c r="K82" s="7" t="s">
        <v>20</v>
      </c>
      <c r="L82" s="7" t="s">
        <v>21</v>
      </c>
      <c r="M82" s="7">
        <v>2015</v>
      </c>
    </row>
    <row r="83" ht="25" customHeight="1" spans="1:13">
      <c r="A83" s="9" t="s">
        <v>161</v>
      </c>
      <c r="B83" s="7" t="s">
        <v>162</v>
      </c>
      <c r="C83" s="7" t="s">
        <v>160</v>
      </c>
      <c r="D83" s="8">
        <v>45117</v>
      </c>
      <c r="E83" s="7">
        <v>10000</v>
      </c>
      <c r="F83" s="8">
        <v>45483</v>
      </c>
      <c r="G83" s="7">
        <v>365</v>
      </c>
      <c r="H83" s="17">
        <v>0.0435</v>
      </c>
      <c r="I83" s="7">
        <f t="shared" si="0"/>
        <v>435</v>
      </c>
      <c r="J83" s="7" t="s">
        <v>163</v>
      </c>
      <c r="K83" s="7" t="s">
        <v>20</v>
      </c>
      <c r="L83" s="7" t="s">
        <v>26</v>
      </c>
      <c r="M83" s="7">
        <v>2016</v>
      </c>
    </row>
    <row r="84" ht="25" customHeight="1" spans="1:13">
      <c r="A84" s="9" t="s">
        <v>164</v>
      </c>
      <c r="B84" s="7" t="s">
        <v>165</v>
      </c>
      <c r="C84" s="7" t="s">
        <v>160</v>
      </c>
      <c r="D84" s="8" t="s">
        <v>166</v>
      </c>
      <c r="E84" s="7">
        <v>10000</v>
      </c>
      <c r="F84" s="8" t="s">
        <v>167</v>
      </c>
      <c r="G84" s="7">
        <v>365</v>
      </c>
      <c r="H84" s="17">
        <v>0.0435</v>
      </c>
      <c r="I84" s="7">
        <f t="shared" si="0"/>
        <v>435</v>
      </c>
      <c r="J84" s="7" t="s">
        <v>165</v>
      </c>
      <c r="K84" s="7" t="s">
        <v>20</v>
      </c>
      <c r="L84" s="7" t="s">
        <v>21</v>
      </c>
      <c r="M84" s="7">
        <v>2014</v>
      </c>
    </row>
    <row r="85" ht="25" customHeight="1" spans="1:13">
      <c r="A85" s="9" t="s">
        <v>168</v>
      </c>
      <c r="B85" s="7" t="s">
        <v>169</v>
      </c>
      <c r="C85" s="7" t="s">
        <v>160</v>
      </c>
      <c r="D85" s="8" t="s">
        <v>170</v>
      </c>
      <c r="E85" s="7">
        <v>10000</v>
      </c>
      <c r="F85" s="8" t="s">
        <v>171</v>
      </c>
      <c r="G85" s="7">
        <v>365</v>
      </c>
      <c r="H85" s="17">
        <v>0.0435</v>
      </c>
      <c r="I85" s="7">
        <f t="shared" si="0"/>
        <v>435</v>
      </c>
      <c r="J85" s="7" t="s">
        <v>172</v>
      </c>
      <c r="K85" s="7" t="s">
        <v>20</v>
      </c>
      <c r="L85" s="7" t="s">
        <v>26</v>
      </c>
      <c r="M85" s="7">
        <v>2016</v>
      </c>
    </row>
    <row r="86" ht="25" customHeight="1" spans="1:13">
      <c r="A86" s="9" t="s">
        <v>173</v>
      </c>
      <c r="B86" s="7" t="s">
        <v>174</v>
      </c>
      <c r="C86" s="7" t="s">
        <v>160</v>
      </c>
      <c r="D86" s="8">
        <v>45271</v>
      </c>
      <c r="E86" s="18">
        <v>10000</v>
      </c>
      <c r="F86" s="8">
        <v>45637</v>
      </c>
      <c r="G86" s="7">
        <v>365</v>
      </c>
      <c r="H86" s="17">
        <v>0.0435</v>
      </c>
      <c r="I86" s="7">
        <f t="shared" si="0"/>
        <v>435</v>
      </c>
      <c r="J86" s="7" t="s">
        <v>175</v>
      </c>
      <c r="K86" s="7" t="s">
        <v>20</v>
      </c>
      <c r="L86" s="7" t="s">
        <v>26</v>
      </c>
      <c r="M86" s="7" t="s">
        <v>176</v>
      </c>
    </row>
    <row r="87" ht="25" customHeight="1" spans="1:13">
      <c r="A87" s="9" t="s">
        <v>177</v>
      </c>
      <c r="B87" s="7" t="s">
        <v>178</v>
      </c>
      <c r="C87" s="7" t="s">
        <v>160</v>
      </c>
      <c r="D87" s="8">
        <v>45357</v>
      </c>
      <c r="E87" s="18">
        <v>10000</v>
      </c>
      <c r="F87" s="8">
        <v>45722</v>
      </c>
      <c r="G87" s="7">
        <v>365</v>
      </c>
      <c r="H87" s="17">
        <v>0.0435</v>
      </c>
      <c r="I87" s="7">
        <f t="shared" si="0"/>
        <v>435</v>
      </c>
      <c r="J87" s="7" t="s">
        <v>178</v>
      </c>
      <c r="K87" s="7" t="s">
        <v>20</v>
      </c>
      <c r="L87" s="7" t="s">
        <v>21</v>
      </c>
      <c r="M87" s="7">
        <v>2018</v>
      </c>
    </row>
    <row r="88" ht="25" customHeight="1" spans="1:13">
      <c r="A88" s="9" t="s">
        <v>179</v>
      </c>
      <c r="B88" s="7" t="s">
        <v>180</v>
      </c>
      <c r="C88" s="7" t="s">
        <v>160</v>
      </c>
      <c r="D88" s="8">
        <v>45372</v>
      </c>
      <c r="E88" s="7">
        <v>10000</v>
      </c>
      <c r="F88" s="8">
        <v>45737</v>
      </c>
      <c r="G88" s="7">
        <v>365</v>
      </c>
      <c r="H88" s="17">
        <v>0.0435</v>
      </c>
      <c r="I88" s="7">
        <f t="shared" si="0"/>
        <v>435</v>
      </c>
      <c r="J88" s="7" t="s">
        <v>181</v>
      </c>
      <c r="K88" s="7" t="s">
        <v>20</v>
      </c>
      <c r="L88" s="7" t="s">
        <v>88</v>
      </c>
      <c r="M88" s="7">
        <v>2019</v>
      </c>
    </row>
    <row r="89" ht="25" customHeight="1" spans="1:13">
      <c r="A89" s="9" t="s">
        <v>182</v>
      </c>
      <c r="B89" s="7" t="s">
        <v>183</v>
      </c>
      <c r="C89" s="7" t="s">
        <v>160</v>
      </c>
      <c r="D89" s="8">
        <v>45379</v>
      </c>
      <c r="E89" s="18">
        <v>10000</v>
      </c>
      <c r="F89" s="8">
        <v>45743</v>
      </c>
      <c r="G89" s="7">
        <f>F89-D89+1</f>
        <v>365</v>
      </c>
      <c r="H89" s="17">
        <v>0.0435</v>
      </c>
      <c r="I89" s="7">
        <f t="shared" si="0"/>
        <v>435</v>
      </c>
      <c r="J89" s="7" t="s">
        <v>183</v>
      </c>
      <c r="K89" s="7" t="s">
        <v>20</v>
      </c>
      <c r="L89" s="7" t="s">
        <v>21</v>
      </c>
      <c r="M89" s="7">
        <v>2019</v>
      </c>
    </row>
    <row r="90" ht="25" customHeight="1" spans="1:13">
      <c r="A90" s="9" t="s">
        <v>184</v>
      </c>
      <c r="B90" s="7" t="s">
        <v>185</v>
      </c>
      <c r="C90" s="7" t="s">
        <v>160</v>
      </c>
      <c r="D90" s="8">
        <v>45390</v>
      </c>
      <c r="E90" s="7">
        <v>10000</v>
      </c>
      <c r="F90" s="8">
        <v>45755</v>
      </c>
      <c r="G90" s="7">
        <v>365</v>
      </c>
      <c r="H90" s="17">
        <v>0.0435</v>
      </c>
      <c r="I90" s="7">
        <f t="shared" si="0"/>
        <v>435</v>
      </c>
      <c r="J90" s="7" t="s">
        <v>185</v>
      </c>
      <c r="K90" s="7" t="s">
        <v>20</v>
      </c>
      <c r="L90" s="7" t="s">
        <v>21</v>
      </c>
      <c r="M90" s="7">
        <v>2016</v>
      </c>
    </row>
    <row r="91" ht="25" customHeight="1" spans="1:13">
      <c r="A91" s="9" t="s">
        <v>186</v>
      </c>
      <c r="B91" s="7" t="s">
        <v>187</v>
      </c>
      <c r="C91" s="7" t="s">
        <v>160</v>
      </c>
      <c r="D91" s="8">
        <v>45398</v>
      </c>
      <c r="E91" s="7">
        <v>10000</v>
      </c>
      <c r="F91" s="8">
        <v>45763</v>
      </c>
      <c r="G91" s="7">
        <v>365</v>
      </c>
      <c r="H91" s="17">
        <v>0.0435</v>
      </c>
      <c r="I91" s="7">
        <f t="shared" si="0"/>
        <v>435</v>
      </c>
      <c r="J91" s="7" t="s">
        <v>188</v>
      </c>
      <c r="K91" s="7" t="s">
        <v>20</v>
      </c>
      <c r="L91" s="7" t="s">
        <v>26</v>
      </c>
      <c r="M91" s="7" t="s">
        <v>27</v>
      </c>
    </row>
    <row r="92" ht="25" customHeight="1" spans="1:13">
      <c r="A92" s="15" t="s">
        <v>93</v>
      </c>
      <c r="B92" s="15"/>
      <c r="C92" s="24" t="s">
        <v>141</v>
      </c>
      <c r="D92" s="16"/>
      <c r="E92" s="16">
        <v>100000</v>
      </c>
      <c r="F92" s="25"/>
      <c r="G92" s="16"/>
      <c r="H92" s="16"/>
      <c r="I92" s="16">
        <v>4350</v>
      </c>
      <c r="J92" s="7"/>
      <c r="K92" s="7"/>
      <c r="L92" s="7"/>
      <c r="M92" s="7"/>
    </row>
    <row r="93" ht="25" customHeight="1" spans="1:13">
      <c r="A93" s="9" t="s">
        <v>189</v>
      </c>
      <c r="B93" s="7" t="s">
        <v>190</v>
      </c>
      <c r="C93" s="7" t="s">
        <v>191</v>
      </c>
      <c r="D93" s="8">
        <v>45232</v>
      </c>
      <c r="E93" s="7">
        <v>10000</v>
      </c>
      <c r="F93" s="8">
        <v>45597</v>
      </c>
      <c r="G93" s="7">
        <v>365</v>
      </c>
      <c r="H93" s="17">
        <v>0.0435</v>
      </c>
      <c r="I93" s="7">
        <v>435</v>
      </c>
      <c r="J93" s="7" t="s">
        <v>190</v>
      </c>
      <c r="K93" s="7" t="s">
        <v>122</v>
      </c>
      <c r="L93" s="7" t="s">
        <v>21</v>
      </c>
      <c r="M93" s="7">
        <v>2016</v>
      </c>
    </row>
    <row r="94" ht="25" customHeight="1" spans="1:13">
      <c r="A94" s="9" t="s">
        <v>192</v>
      </c>
      <c r="B94" s="7" t="s">
        <v>193</v>
      </c>
      <c r="C94" s="7" t="s">
        <v>191</v>
      </c>
      <c r="D94" s="8">
        <v>45370</v>
      </c>
      <c r="E94" s="7">
        <v>10000</v>
      </c>
      <c r="F94" s="8">
        <v>45734</v>
      </c>
      <c r="G94" s="7">
        <v>365</v>
      </c>
      <c r="H94" s="17">
        <v>0.0435</v>
      </c>
      <c r="I94" s="7">
        <v>435</v>
      </c>
      <c r="J94" s="7" t="s">
        <v>193</v>
      </c>
      <c r="K94" s="7" t="s">
        <v>122</v>
      </c>
      <c r="L94" s="7" t="s">
        <v>21</v>
      </c>
      <c r="M94" s="7">
        <v>2015</v>
      </c>
    </row>
    <row r="95" ht="25" customHeight="1" spans="1:13">
      <c r="A95" s="9" t="s">
        <v>194</v>
      </c>
      <c r="B95" s="7" t="s">
        <v>195</v>
      </c>
      <c r="C95" s="7" t="s">
        <v>191</v>
      </c>
      <c r="D95" s="8">
        <v>45376</v>
      </c>
      <c r="E95" s="7">
        <v>10000</v>
      </c>
      <c r="F95" s="8">
        <v>45740</v>
      </c>
      <c r="G95" s="7">
        <v>365</v>
      </c>
      <c r="H95" s="17">
        <v>0.0435</v>
      </c>
      <c r="I95" s="7">
        <v>435</v>
      </c>
      <c r="J95" s="7" t="s">
        <v>195</v>
      </c>
      <c r="K95" s="7" t="s">
        <v>122</v>
      </c>
      <c r="L95" s="7" t="s">
        <v>21</v>
      </c>
      <c r="M95" s="7">
        <v>2019</v>
      </c>
    </row>
    <row r="96" ht="25" customHeight="1" spans="1:13">
      <c r="A96" s="9" t="s">
        <v>196</v>
      </c>
      <c r="B96" s="7" t="s">
        <v>197</v>
      </c>
      <c r="C96" s="7" t="s">
        <v>191</v>
      </c>
      <c r="D96" s="8">
        <v>45449</v>
      </c>
      <c r="E96" s="7">
        <v>10000</v>
      </c>
      <c r="F96" s="8">
        <v>45813</v>
      </c>
      <c r="G96" s="7">
        <v>365</v>
      </c>
      <c r="H96" s="17">
        <v>0.0435</v>
      </c>
      <c r="I96" s="7">
        <v>435</v>
      </c>
      <c r="J96" s="7" t="s">
        <v>197</v>
      </c>
      <c r="K96" s="7" t="s">
        <v>122</v>
      </c>
      <c r="L96" s="7" t="s">
        <v>21</v>
      </c>
      <c r="M96" s="7">
        <v>2018</v>
      </c>
    </row>
    <row r="97" ht="25" customHeight="1" spans="1:13">
      <c r="A97" s="15" t="s">
        <v>93</v>
      </c>
      <c r="B97" s="15"/>
      <c r="C97" s="16" t="s">
        <v>100</v>
      </c>
      <c r="D97" s="16"/>
      <c r="E97" s="16">
        <v>40000</v>
      </c>
      <c r="F97" s="16"/>
      <c r="G97" s="16"/>
      <c r="H97" s="16"/>
      <c r="I97" s="16">
        <v>1740</v>
      </c>
      <c r="J97" s="7"/>
      <c r="K97" s="7"/>
      <c r="L97" s="7"/>
      <c r="M97" s="7"/>
    </row>
    <row r="98" ht="25" customHeight="1" spans="1:13">
      <c r="A98" s="9" t="s">
        <v>198</v>
      </c>
      <c r="B98" s="7" t="s">
        <v>199</v>
      </c>
      <c r="C98" s="7" t="s">
        <v>200</v>
      </c>
      <c r="D98" s="8">
        <v>45273</v>
      </c>
      <c r="E98" s="7">
        <v>10000</v>
      </c>
      <c r="F98" s="8">
        <v>45637</v>
      </c>
      <c r="G98" s="7">
        <f t="shared" ref="G98:G105" si="1">F98-D98+1</f>
        <v>365</v>
      </c>
      <c r="H98" s="17">
        <v>0.0435</v>
      </c>
      <c r="I98" s="7">
        <v>435</v>
      </c>
      <c r="J98" s="7" t="s">
        <v>199</v>
      </c>
      <c r="K98" s="7" t="s">
        <v>20</v>
      </c>
      <c r="L98" s="7" t="s">
        <v>21</v>
      </c>
      <c r="M98" s="7">
        <v>2014</v>
      </c>
    </row>
    <row r="99" ht="25" customHeight="1" spans="1:13">
      <c r="A99" s="9" t="s">
        <v>201</v>
      </c>
      <c r="B99" s="7" t="s">
        <v>202</v>
      </c>
      <c r="C99" s="7" t="s">
        <v>200</v>
      </c>
      <c r="D99" s="8">
        <v>45273</v>
      </c>
      <c r="E99" s="7">
        <v>10000</v>
      </c>
      <c r="F99" s="8">
        <v>45637</v>
      </c>
      <c r="G99" s="7">
        <f t="shared" si="1"/>
        <v>365</v>
      </c>
      <c r="H99" s="17">
        <v>0.0435</v>
      </c>
      <c r="I99" s="7">
        <v>435</v>
      </c>
      <c r="J99" s="7" t="s">
        <v>202</v>
      </c>
      <c r="K99" s="7" t="s">
        <v>20</v>
      </c>
      <c r="L99" s="7" t="s">
        <v>21</v>
      </c>
      <c r="M99" s="7">
        <v>2017</v>
      </c>
    </row>
    <row r="100" ht="25" customHeight="1" spans="1:13">
      <c r="A100" s="9" t="s">
        <v>203</v>
      </c>
      <c r="B100" s="7" t="s">
        <v>204</v>
      </c>
      <c r="C100" s="7" t="s">
        <v>200</v>
      </c>
      <c r="D100" s="8">
        <v>45299</v>
      </c>
      <c r="E100" s="7">
        <v>10000</v>
      </c>
      <c r="F100" s="8">
        <v>45665</v>
      </c>
      <c r="G100" s="7">
        <v>365</v>
      </c>
      <c r="H100" s="17">
        <v>0.0435</v>
      </c>
      <c r="I100" s="7">
        <v>435</v>
      </c>
      <c r="J100" s="7" t="s">
        <v>204</v>
      </c>
      <c r="K100" s="7" t="s">
        <v>20</v>
      </c>
      <c r="L100" s="7" t="s">
        <v>21</v>
      </c>
      <c r="M100" s="7">
        <v>2014</v>
      </c>
    </row>
    <row r="101" ht="25" customHeight="1" spans="1:13">
      <c r="A101" s="9" t="s">
        <v>205</v>
      </c>
      <c r="B101" s="7" t="s">
        <v>206</v>
      </c>
      <c r="C101" s="7" t="s">
        <v>200</v>
      </c>
      <c r="D101" s="8">
        <v>45299</v>
      </c>
      <c r="E101" s="7">
        <v>10000</v>
      </c>
      <c r="F101" s="8">
        <v>45663</v>
      </c>
      <c r="G101" s="7">
        <f t="shared" si="1"/>
        <v>365</v>
      </c>
      <c r="H101" s="17">
        <v>0.0435</v>
      </c>
      <c r="I101" s="7">
        <v>435</v>
      </c>
      <c r="J101" s="7" t="s">
        <v>206</v>
      </c>
      <c r="K101" s="7" t="s">
        <v>20</v>
      </c>
      <c r="L101" s="7" t="s">
        <v>21</v>
      </c>
      <c r="M101" s="7">
        <v>2014</v>
      </c>
    </row>
    <row r="102" ht="25" customHeight="1" spans="1:13">
      <c r="A102" s="9" t="s">
        <v>207</v>
      </c>
      <c r="B102" s="7" t="s">
        <v>208</v>
      </c>
      <c r="C102" s="7" t="s">
        <v>200</v>
      </c>
      <c r="D102" s="8">
        <v>45363</v>
      </c>
      <c r="E102" s="7">
        <v>10000</v>
      </c>
      <c r="F102" s="8">
        <v>45727</v>
      </c>
      <c r="G102" s="7">
        <f t="shared" si="1"/>
        <v>365</v>
      </c>
      <c r="H102" s="17">
        <v>0.0435</v>
      </c>
      <c r="I102" s="7">
        <v>435</v>
      </c>
      <c r="J102" s="7" t="s">
        <v>208</v>
      </c>
      <c r="K102" s="7" t="s">
        <v>20</v>
      </c>
      <c r="L102" s="7" t="s">
        <v>21</v>
      </c>
      <c r="M102" s="7">
        <v>2016</v>
      </c>
    </row>
    <row r="103" ht="25" customHeight="1" spans="1:13">
      <c r="A103" s="9" t="s">
        <v>209</v>
      </c>
      <c r="B103" s="7" t="s">
        <v>210</v>
      </c>
      <c r="C103" s="7" t="s">
        <v>200</v>
      </c>
      <c r="D103" s="8">
        <v>45363</v>
      </c>
      <c r="E103" s="7">
        <v>10000</v>
      </c>
      <c r="F103" s="8">
        <v>45727</v>
      </c>
      <c r="G103" s="7">
        <f t="shared" si="1"/>
        <v>365</v>
      </c>
      <c r="H103" s="17">
        <v>0.0435</v>
      </c>
      <c r="I103" s="7">
        <v>435</v>
      </c>
      <c r="J103" s="7" t="s">
        <v>210</v>
      </c>
      <c r="K103" s="7" t="s">
        <v>20</v>
      </c>
      <c r="L103" s="7" t="s">
        <v>21</v>
      </c>
      <c r="M103" s="7">
        <v>2015</v>
      </c>
    </row>
    <row r="104" ht="25" customHeight="1" spans="1:13">
      <c r="A104" s="9" t="s">
        <v>211</v>
      </c>
      <c r="B104" s="7" t="s">
        <v>212</v>
      </c>
      <c r="C104" s="7" t="s">
        <v>200</v>
      </c>
      <c r="D104" s="8">
        <v>45363</v>
      </c>
      <c r="E104" s="7">
        <v>10000</v>
      </c>
      <c r="F104" s="8">
        <v>45727</v>
      </c>
      <c r="G104" s="7">
        <f t="shared" si="1"/>
        <v>365</v>
      </c>
      <c r="H104" s="17">
        <v>0.0435</v>
      </c>
      <c r="I104" s="7">
        <v>435</v>
      </c>
      <c r="J104" s="7" t="s">
        <v>212</v>
      </c>
      <c r="K104" s="7" t="s">
        <v>20</v>
      </c>
      <c r="L104" s="7" t="s">
        <v>21</v>
      </c>
      <c r="M104" s="7">
        <v>2015</v>
      </c>
    </row>
    <row r="105" ht="25" customHeight="1" spans="1:13">
      <c r="A105" s="9" t="s">
        <v>213</v>
      </c>
      <c r="B105" s="7" t="s">
        <v>214</v>
      </c>
      <c r="C105" s="7" t="s">
        <v>200</v>
      </c>
      <c r="D105" s="8">
        <v>45369</v>
      </c>
      <c r="E105" s="7">
        <v>10000</v>
      </c>
      <c r="F105" s="8">
        <v>45733</v>
      </c>
      <c r="G105" s="7">
        <f t="shared" si="1"/>
        <v>365</v>
      </c>
      <c r="H105" s="17">
        <v>0.0435</v>
      </c>
      <c r="I105" s="7">
        <v>435</v>
      </c>
      <c r="J105" s="7" t="s">
        <v>214</v>
      </c>
      <c r="K105" s="7" t="s">
        <v>20</v>
      </c>
      <c r="L105" s="7" t="s">
        <v>21</v>
      </c>
      <c r="M105" s="7">
        <v>2014</v>
      </c>
    </row>
    <row r="106" ht="25" customHeight="1" spans="1:13">
      <c r="A106" s="9" t="s">
        <v>215</v>
      </c>
      <c r="B106" s="7" t="s">
        <v>216</v>
      </c>
      <c r="C106" s="7" t="s">
        <v>200</v>
      </c>
      <c r="D106" s="8">
        <v>45369</v>
      </c>
      <c r="E106" s="7">
        <v>10000</v>
      </c>
      <c r="F106" s="8">
        <v>45733</v>
      </c>
      <c r="G106" s="7">
        <v>365</v>
      </c>
      <c r="H106" s="17">
        <v>0.0435</v>
      </c>
      <c r="I106" s="7">
        <v>435</v>
      </c>
      <c r="J106" s="7" t="s">
        <v>216</v>
      </c>
      <c r="K106" s="7" t="s">
        <v>20</v>
      </c>
      <c r="L106" s="7" t="s">
        <v>21</v>
      </c>
      <c r="M106" s="7">
        <v>2014</v>
      </c>
    </row>
    <row r="107" ht="25" customHeight="1" spans="1:13">
      <c r="A107" s="9" t="s">
        <v>217</v>
      </c>
      <c r="B107" s="7" t="s">
        <v>218</v>
      </c>
      <c r="C107" s="7" t="s">
        <v>200</v>
      </c>
      <c r="D107" s="8">
        <v>45376</v>
      </c>
      <c r="E107" s="7">
        <v>10000</v>
      </c>
      <c r="F107" s="8">
        <v>45740</v>
      </c>
      <c r="G107" s="7">
        <f t="shared" ref="G107:G110" si="2">F107-D107+1</f>
        <v>365</v>
      </c>
      <c r="H107" s="17">
        <v>0.0435</v>
      </c>
      <c r="I107" s="7">
        <v>435</v>
      </c>
      <c r="J107" s="7" t="s">
        <v>218</v>
      </c>
      <c r="K107" s="7" t="s">
        <v>20</v>
      </c>
      <c r="L107" s="7" t="s">
        <v>21</v>
      </c>
      <c r="M107" s="7">
        <v>2020</v>
      </c>
    </row>
    <row r="108" ht="25" customHeight="1" spans="1:13">
      <c r="A108" s="9" t="s">
        <v>219</v>
      </c>
      <c r="B108" s="7" t="s">
        <v>220</v>
      </c>
      <c r="C108" s="7" t="s">
        <v>200</v>
      </c>
      <c r="D108" s="8">
        <v>45376</v>
      </c>
      <c r="E108" s="7">
        <v>10000</v>
      </c>
      <c r="F108" s="8">
        <v>45740</v>
      </c>
      <c r="G108" s="7">
        <f t="shared" si="2"/>
        <v>365</v>
      </c>
      <c r="H108" s="17">
        <v>0.0435</v>
      </c>
      <c r="I108" s="7">
        <v>435</v>
      </c>
      <c r="J108" s="7" t="s">
        <v>220</v>
      </c>
      <c r="K108" s="7" t="s">
        <v>122</v>
      </c>
      <c r="L108" s="7" t="s">
        <v>21</v>
      </c>
      <c r="M108" s="7">
        <v>2014</v>
      </c>
    </row>
    <row r="109" ht="25" customHeight="1" spans="1:13">
      <c r="A109" s="9" t="s">
        <v>221</v>
      </c>
      <c r="B109" s="7" t="s">
        <v>222</v>
      </c>
      <c r="C109" s="7" t="s">
        <v>200</v>
      </c>
      <c r="D109" s="8">
        <v>45377</v>
      </c>
      <c r="E109" s="7">
        <v>10000</v>
      </c>
      <c r="F109" s="8">
        <v>45742</v>
      </c>
      <c r="G109" s="7">
        <v>365</v>
      </c>
      <c r="H109" s="17">
        <v>0.0435</v>
      </c>
      <c r="I109" s="7">
        <v>435</v>
      </c>
      <c r="J109" s="7" t="s">
        <v>222</v>
      </c>
      <c r="K109" s="7" t="s">
        <v>20</v>
      </c>
      <c r="L109" s="7" t="s">
        <v>21</v>
      </c>
      <c r="M109" s="7">
        <v>2014</v>
      </c>
    </row>
    <row r="110" ht="25" customHeight="1" spans="1:13">
      <c r="A110" s="9" t="s">
        <v>223</v>
      </c>
      <c r="B110" s="7" t="s">
        <v>224</v>
      </c>
      <c r="C110" s="7" t="s">
        <v>200</v>
      </c>
      <c r="D110" s="8">
        <v>45421</v>
      </c>
      <c r="E110" s="7">
        <v>10000</v>
      </c>
      <c r="F110" s="8">
        <v>45785</v>
      </c>
      <c r="G110" s="7">
        <f t="shared" si="2"/>
        <v>365</v>
      </c>
      <c r="H110" s="17">
        <v>0.0435</v>
      </c>
      <c r="I110" s="7">
        <v>435</v>
      </c>
      <c r="J110" s="7" t="s">
        <v>224</v>
      </c>
      <c r="K110" s="7" t="s">
        <v>20</v>
      </c>
      <c r="L110" s="7" t="s">
        <v>21</v>
      </c>
      <c r="M110" s="7">
        <v>2019</v>
      </c>
    </row>
    <row r="111" ht="25" customHeight="1" spans="1:13">
      <c r="A111" s="9" t="s">
        <v>225</v>
      </c>
      <c r="B111" s="7" t="s">
        <v>226</v>
      </c>
      <c r="C111" s="7" t="s">
        <v>200</v>
      </c>
      <c r="D111" s="8">
        <v>45376</v>
      </c>
      <c r="E111" s="7">
        <v>10000</v>
      </c>
      <c r="F111" s="8">
        <v>45740</v>
      </c>
      <c r="G111" s="7">
        <v>365</v>
      </c>
      <c r="H111" s="17">
        <v>0.0435</v>
      </c>
      <c r="I111" s="7">
        <v>435</v>
      </c>
      <c r="J111" s="7" t="s">
        <v>226</v>
      </c>
      <c r="K111" s="7" t="s">
        <v>20</v>
      </c>
      <c r="L111" s="7" t="s">
        <v>21</v>
      </c>
      <c r="M111" s="7">
        <v>2018</v>
      </c>
    </row>
    <row r="112" ht="25" customHeight="1" spans="1:13">
      <c r="A112" s="15" t="s">
        <v>93</v>
      </c>
      <c r="B112" s="15"/>
      <c r="C112" s="16" t="s">
        <v>227</v>
      </c>
      <c r="D112" s="16"/>
      <c r="E112" s="16">
        <v>140000</v>
      </c>
      <c r="F112" s="25"/>
      <c r="G112" s="25"/>
      <c r="H112" s="16"/>
      <c r="I112" s="16">
        <f>SUM(I98:I111)</f>
        <v>6090</v>
      </c>
      <c r="J112" s="13"/>
      <c r="K112" s="13"/>
      <c r="L112" s="13"/>
      <c r="M112" s="22"/>
    </row>
    <row r="113" ht="25" customHeight="1" spans="1:13">
      <c r="A113" s="15" t="s">
        <v>228</v>
      </c>
      <c r="B113" s="15"/>
      <c r="C113" s="16" t="s">
        <v>229</v>
      </c>
      <c r="D113" s="16"/>
      <c r="E113" s="16">
        <v>1000000</v>
      </c>
      <c r="F113" s="25"/>
      <c r="G113" s="25"/>
      <c r="H113" s="16"/>
      <c r="I113" s="16">
        <f>I112+I97+I81+I73+I62+I53+I48+I92</f>
        <v>43033.8</v>
      </c>
      <c r="J113" s="13"/>
      <c r="K113" s="13"/>
      <c r="L113" s="13"/>
      <c r="M113" s="22"/>
    </row>
  </sheetData>
  <mergeCells count="22">
    <mergeCell ref="A1:L1"/>
    <mergeCell ref="A2:M2"/>
    <mergeCell ref="J3:L3"/>
    <mergeCell ref="A48:B48"/>
    <mergeCell ref="A53:B53"/>
    <mergeCell ref="A62:B62"/>
    <mergeCell ref="A73:B73"/>
    <mergeCell ref="A81:B81"/>
    <mergeCell ref="A92:B92"/>
    <mergeCell ref="A97:B97"/>
    <mergeCell ref="A112:B112"/>
    <mergeCell ref="A113:B1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printOptions horizont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  <ignoredErrors>
    <ignoredError sqref="I112 E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周玲</cp:lastModifiedBy>
  <dcterms:created xsi:type="dcterms:W3CDTF">2006-09-13T11:21:00Z</dcterms:created>
  <cp:lastPrinted>2022-07-14T09:10:00Z</cp:lastPrinted>
  <dcterms:modified xsi:type="dcterms:W3CDTF">2025-10-30T03:09:22Z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7C677B4E7C874498941C5ED355B7CDC5_13</vt:lpwstr>
  </property>
</Properties>
</file>